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ตัวชี้วัดพัฒนาบุคลากร\ปี2566\"/>
    </mc:Choice>
  </mc:AlternateContent>
  <xr:revisionPtr revIDLastSave="0" documentId="13_ncr:1_{E3454BDB-175E-48F4-B616-2AD46934BE96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'วางแผนพัฒนาHRD(IDP)'!$A$7:$M$57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3" l="1"/>
  <c r="D43" i="3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5" i="3"/>
  <c r="I5" i="1" l="1"/>
  <c r="E5" i="1" l="1"/>
</calcChain>
</file>

<file path=xl/sharedStrings.xml><?xml version="1.0" encoding="utf-8"?>
<sst xmlns="http://schemas.openxmlformats.org/spreadsheetml/2006/main" count="627" uniqueCount="137">
  <si>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</si>
  <si>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</si>
  <si>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</si>
  <si>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</si>
  <si>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</si>
  <si>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</si>
  <si>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</si>
  <si>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</si>
  <si>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</si>
  <si>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</si>
  <si>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</si>
  <si>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</si>
  <si>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</si>
  <si>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</si>
  <si>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</si>
  <si>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</si>
  <si>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</si>
  <si>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</si>
  <si>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</si>
  <si>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</si>
  <si>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</si>
  <si>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</si>
  <si>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</si>
  <si>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</si>
  <si>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</si>
  <si>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</si>
  <si>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</si>
  <si>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</si>
  <si>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นายรัชพล สืบพรหม</t>
  </si>
  <si>
    <t>นายยรรยง ภูจอมจิต</t>
  </si>
  <si>
    <t>นายประยงค์ คนฉลาด</t>
  </si>
  <si>
    <t>นายเศรษฐา ทาหอม</t>
  </si>
  <si>
    <t>นายกวีไชย  มูลทรา</t>
  </si>
  <si>
    <t>นายสิทธิศักดิ์ นิติศิริ</t>
  </si>
  <si>
    <t>นายพนมกร วาทบัณฑิตกุล</t>
  </si>
  <si>
    <t>นายยุทธภูมิ ปริวันตา</t>
  </si>
  <si>
    <t>นายยุทธนา ชุมโคตร</t>
  </si>
  <si>
    <t>นายเกรียงศักดิ์  บุตรเคน</t>
  </si>
  <si>
    <t>นายนิรันดร เทพารส</t>
  </si>
  <si>
    <t>นางหญิง แก้วเกิด</t>
  </si>
  <si>
    <t>นายวันชัย  ธรรมมา</t>
  </si>
  <si>
    <t>นายมานพ แก้วภู</t>
  </si>
  <si>
    <t>นางจิรวรรธนา เทพอาจ</t>
  </si>
  <si>
    <t>นายอุเทน  หมั่นจิตร</t>
  </si>
  <si>
    <t>นายสุทัศน์  กันหารัตน์</t>
  </si>
  <si>
    <t>นางเยาวมาลย์  คำโคตร</t>
  </si>
  <si>
    <t>นางพัชรา ศีรษะโคตร</t>
  </si>
  <si>
    <t>พนักงานราชการ</t>
  </si>
  <si>
    <t>นางสาวปาจรี จูฑะประชากุล</t>
  </si>
  <si>
    <t>นางสาวดารารัตน์ ศรีอุดร</t>
  </si>
  <si>
    <t>นางสาวสุวนันท์ นามอาสา</t>
  </si>
  <si>
    <t>นางอรพินท์ สังฆมณี</t>
  </si>
  <si>
    <t>นายธนศักดิ์ สุริยะ</t>
  </si>
  <si>
    <t>นายอาทิตย์ แก้วไชย</t>
  </si>
  <si>
    <t>นางสังวาลย์ สารีโท</t>
  </si>
  <si>
    <t>นางมัลลิกา ศิริสถิตย์</t>
  </si>
  <si>
    <t>นายอภิรัตน์ ป้องพาล</t>
  </si>
  <si>
    <t>นางสาววรรณภา ไชยเสนา</t>
  </si>
  <si>
    <t>นายชัชวาลย์ ไชยเมือง</t>
  </si>
  <si>
    <t>นายนพชัย เอ่นนู</t>
  </si>
  <si>
    <t>นายวีระชัย สิทธิพิทักษ์</t>
  </si>
  <si>
    <t>นายนรากร พละกุล</t>
  </si>
  <si>
    <t>นายสิทธิพล วรรณกุล</t>
  </si>
  <si>
    <t>สำนักงานปศุสัตว์จังหวัดอุดรธานี</t>
  </si>
  <si>
    <t>นายสัตวแพทย์ชำนาญการพิเศษ</t>
  </si>
  <si>
    <t>สัตวแพทย์อาวุโส</t>
  </si>
  <si>
    <t>นักวิชาการสัตวบาลชำนาญการ</t>
  </si>
  <si>
    <t>สัตวแพทย์ชำนาญงาน</t>
  </si>
  <si>
    <t>เจ้าพนักงานสัตวบาลชำนาญงาน</t>
  </si>
  <si>
    <t>เจ้าพนักงานธุรการชำนาญงาน</t>
  </si>
  <si>
    <t>นายสัตวแพทย์ชำนาญการ</t>
  </si>
  <si>
    <t>เจ้าพนักงานสัตวบาลปฏิบัติงาน</t>
  </si>
  <si>
    <t>เจ้าหน้าที่ระบบงานคอมพิวเตอร์</t>
  </si>
  <si>
    <t>นักจัดการงานทั่วไป</t>
  </si>
  <si>
    <t>เจ้าพนักงานสัตวบาล</t>
  </si>
  <si>
    <t>พนักงานผู้ช่วยปศุสัตว์</t>
  </si>
  <si>
    <t>นักวิชาการสัตวบาล</t>
  </si>
  <si>
    <t>นายกุลภัทร วิบูลย์สิน</t>
  </si>
  <si>
    <t>กลุ่มพัฒนาสุขภาพสัตว์</t>
  </si>
  <si>
    <t>กลุ่มยุทธศาสตร์และสารสนเทศการปศุสัตว์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</si>
  <si>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</si>
  <si>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</si>
  <si>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สนง.ปศอ.บ้านผือ</t>
  </si>
  <si>
    <t>สนง.ปศอ.หนองวัวซอ</t>
  </si>
  <si>
    <t>สนง.ปศอ.ประจักษ์ศิลปาคม</t>
  </si>
  <si>
    <t>สนง.ปศอ.เมืองอุดรธานี</t>
  </si>
  <si>
    <t>สนง.ปศอ.ศรีธาตุ</t>
  </si>
  <si>
    <t>สนง.ปศอ.กุมภวาปี</t>
  </si>
  <si>
    <t>สนง.ปศอ.พิบูลย์รักษ์</t>
  </si>
  <si>
    <t>สนง.ปศอ.กุดจับ</t>
  </si>
  <si>
    <t>สนง.ปศอ.เพ็ญ</t>
  </si>
  <si>
    <t>สนง.ปศอ.กู่แก้ว</t>
  </si>
  <si>
    <t>สนง.ปศอ.วังสามหมอ</t>
  </si>
  <si>
    <t>สนง.ปศอ.ทุ่งฝน</t>
  </si>
  <si>
    <t>สนง.ปศอ.หนองหาน</t>
  </si>
  <si>
    <t>สนง.ปศอ.บ้านดุง</t>
  </si>
  <si>
    <t>สนง.ปศอ.ไชยวาน</t>
  </si>
  <si>
    <t>สนง.ปศอ.โนนสะอาด</t>
  </si>
  <si>
    <t>นางนงลักษณ์ นาผล</t>
  </si>
  <si>
    <t>ฝ่ายบริหารทั่วไป</t>
  </si>
  <si>
    <t>e-Learning</t>
  </si>
  <si>
    <t>นายโชค แปลงค้างพลู</t>
  </si>
  <si>
    <t>เจ้าพนักงานสัตวบาลอาวุโส</t>
  </si>
  <si>
    <t>ว่าที่ ร.ต.เดชา กลับสงเคราะห์</t>
  </si>
  <si>
    <t>นายเอกชัย คำแปง</t>
  </si>
  <si>
    <t>นายศุภกิจ ทองคำ</t>
  </si>
  <si>
    <t>นายทนงศักดิ์ ยมะโคต</t>
  </si>
  <si>
    <t>นายกฤษฎา นามมะขันธุ์</t>
  </si>
  <si>
    <t>นางวนิดา กิตติจารุภักดี</t>
  </si>
  <si>
    <t>น.ส.พรรษพร รุ่งเรืองชัยศรี</t>
  </si>
  <si>
    <t>นายธีรศักดิ์ วงเวียน</t>
  </si>
  <si>
    <t>น.ส.สุจารี อิงค์ประเสริฐ</t>
  </si>
  <si>
    <t>น.ส.ยุพดี โคตะมี</t>
  </si>
  <si>
    <t>นายโยธา ปาปะสา</t>
  </si>
  <si>
    <t>นายประมวล บ้างตำรวจ</t>
  </si>
  <si>
    <t>น.ส.พัชรินธร เกิดเดช</t>
  </si>
  <si>
    <t>นายปุลากร ชนะชัย</t>
  </si>
  <si>
    <t>นายชาญวิทย์ ทองแสน</t>
  </si>
  <si>
    <t>นายกิติพงษ์ เหลาบับภา</t>
  </si>
  <si>
    <t>นายปฎิภาณ ฉอสันเทียะ</t>
  </si>
  <si>
    <t>สนง.ปศอ.สร้างคอม</t>
  </si>
  <si>
    <t>นายสุมนชาติ แสงปัญญา</t>
  </si>
  <si>
    <t>การใช้เทคโนโลยี</t>
  </si>
  <si>
    <t>นายศุภวัฒน์ ศรีเชษฐา</t>
  </si>
  <si>
    <t>นายเมฆินทร์ วงษ์จันทอง</t>
  </si>
  <si>
    <t>นายบุญเสริม พรจันทึก</t>
  </si>
  <si>
    <t>นายชัยวุฒิ ถูไกรวงษ์</t>
  </si>
  <si>
    <t>สนง.ปศอ.น้ำโสม</t>
  </si>
  <si>
    <t>นายประทีป ขันแข็ง</t>
  </si>
  <si>
    <t>น.ส.อชิรญาณ์ วันดี</t>
  </si>
  <si>
    <t>นักวิชาการสัตวบาลปฏิบัติการ</t>
  </si>
  <si>
    <t>สนง.ปศอ.นายูง</t>
  </si>
  <si>
    <t>นายจุฬารัตน์ ทินทาน์</t>
  </si>
  <si>
    <t>นายอมร นามบุญเรือง</t>
  </si>
  <si>
    <t>Google Tool เพื่อการพัฒนางาน</t>
  </si>
  <si>
    <t>น.ส.พัชรพร อัศวพัฒนากูล</t>
  </si>
  <si>
    <t>1 ธ.ค.65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</si>
</sst>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5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3" borderId="4" xfId="0" applyFont="1" applyFill="1" applyBorder="1" applyAlignment="1" applyProtection="1">
      <alignment vertical="center" wrapText="1"/>
      <protection locked="0" hidden="1"/>
    </xf>
    <xf numFmtId="0" fontId="28" fillId="3" borderId="4" xfId="0" applyFont="1" applyFill="1" applyBorder="1" applyAlignment="1" applyProtection="1">
      <alignment horizontal="center" vertical="center" wrapText="1"/>
      <protection locked="0" hidden="1"/>
    </xf>
    <xf numFmtId="2" fontId="4" fillId="0" borderId="5" xfId="0" applyNumberFormat="1" applyFont="1" applyBorder="1" applyAlignment="1" applyProtection="1">
      <alignment horizontal="center" vertical="center" shrinkToFit="1"/>
      <protection locked="0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24" fillId="0" borderId="1" xfId="0" applyFont="1" applyBorder="1" applyAlignment="1" applyProtection="1">
      <alignment horizontal="center" vertical="center" wrapText="1" shrinkToFit="1"/>
      <protection locked="0"/>
    </xf>
    <xf numFmtId="0" fontId="24" fillId="0" borderId="3" xfId="0" applyFont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center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091962" y="594458"/>
          <a:ext cx="685800" cy="226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6"/>
  <sheetViews>
    <sheetView showGridLines="0" zoomScale="130" zoomScaleNormal="130" zoomScaleSheetLayoutView="110" zoomScalePageLayoutView="120" workbookViewId="0">
      <selection activeCell="B9" sqref="B9"/>
    </sheetView>
  </sheetViews>
  <sheetFormatPr defaultColWidth="9" defaultRowHeight="21.95" customHeight="1" x14ac:dyDescent="0.2"/>
  <cols>
    <col min="1" max="1" width="3.125" style="27" customWidth="1"/>
    <col min="2" max="2" width="19.125" style="28" customWidth="1"/>
    <col min="3" max="3" width="14.125" style="29" customWidth="1"/>
    <col min="4" max="4" width="9.875" style="29" customWidth="1"/>
    <col min="5" max="5" width="12.125" style="29" customWidth="1"/>
    <col min="6" max="6" width="14" style="29" customWidth="1"/>
    <col min="7" max="7" width="23.75" style="29" customWidth="1"/>
    <col min="8" max="8" width="13.625" style="29" customWidth="1"/>
    <col min="9" max="9" width="12.375" style="29" customWidth="1"/>
    <col min="10" max="10" width="8.25" style="55" customWidth="1"/>
    <col min="11" max="11" width="6.375" style="30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41"/>
      <c r="G1" s="7"/>
      <c r="H1" s="7"/>
      <c r="I1" s="7"/>
      <c r="J1" s="52"/>
      <c r="K1" s="7"/>
      <c r="L1" s="4"/>
    </row>
    <row r="2" spans="1:12" s="5" customFormat="1" ht="27.75" customHeight="1" x14ac:dyDescent="0.45">
      <c r="A2" s="8"/>
      <c r="B2" s="9" t="s">
        <v>9</v>
      </c>
      <c r="C2" s="72" t="s">
        <v>63</v>
      </c>
      <c r="D2" s="73"/>
      <c r="E2" s="70" t="s">
        <v>21</v>
      </c>
      <c r="F2" s="71"/>
      <c r="G2" s="71"/>
      <c r="H2" s="71"/>
      <c r="I2" s="40"/>
      <c r="J2" s="53"/>
      <c r="K2" s="40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42"/>
      <c r="G3" s="11"/>
      <c r="H3" s="11"/>
      <c r="I3" s="11"/>
      <c r="J3" s="50"/>
      <c r="K3" s="12"/>
    </row>
    <row r="4" spans="1:12" s="5" customFormat="1" ht="16.5" customHeight="1" x14ac:dyDescent="0.25">
      <c r="A4" s="13"/>
      <c r="B4" s="75" t="s">
        <v>12</v>
      </c>
      <c r="C4" s="75"/>
      <c r="D4" s="48">
        <v>40</v>
      </c>
      <c r="E4" s="44"/>
      <c r="F4" s="76" t="s">
        <v>19</v>
      </c>
      <c r="G4" s="77"/>
      <c r="H4" s="48">
        <v>23</v>
      </c>
      <c r="I4" s="43"/>
      <c r="J4" s="56" t="s">
        <v>8</v>
      </c>
      <c r="K4" s="59">
        <v>2566</v>
      </c>
    </row>
    <row r="5" spans="1:12" s="5" customFormat="1" ht="15.75" customHeight="1" x14ac:dyDescent="0.25">
      <c r="A5" s="13"/>
      <c r="B5" s="75" t="s">
        <v>18</v>
      </c>
      <c r="C5" s="75"/>
      <c r="D5" s="49">
        <v>36</v>
      </c>
      <c r="E5" s="46">
        <f>D5/D4</f>
        <v>0.9</v>
      </c>
      <c r="F5" s="77" t="s">
        <v>20</v>
      </c>
      <c r="G5" s="77"/>
      <c r="H5" s="49">
        <v>23</v>
      </c>
      <c r="I5" s="45">
        <f>H5/H4</f>
        <v>1</v>
      </c>
      <c r="J5" s="51" t="s">
        <v>7</v>
      </c>
      <c r="K5" s="47" t="s">
        <v>136</v>
      </c>
    </row>
    <row r="6" spans="1:12" s="6" customFormat="1" ht="4.5" customHeight="1" x14ac:dyDescent="0.2">
      <c r="A6" s="14"/>
      <c r="B6" s="74"/>
      <c r="C6" s="74"/>
      <c r="D6" s="15"/>
      <c r="E6" s="15"/>
      <c r="F6" s="3"/>
      <c r="G6" s="15"/>
      <c r="H6" s="16"/>
      <c r="I6" s="3"/>
      <c r="J6" s="54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16</v>
      </c>
      <c r="E7" s="19" t="s">
        <v>3</v>
      </c>
      <c r="F7" s="57" t="s">
        <v>17</v>
      </c>
      <c r="G7" s="18" t="s">
        <v>2</v>
      </c>
      <c r="H7" s="60" t="s">
        <v>4</v>
      </c>
      <c r="I7" s="18" t="s">
        <v>5</v>
      </c>
      <c r="J7" s="58" t="s">
        <v>22</v>
      </c>
      <c r="K7" s="20" t="s">
        <v>6</v>
      </c>
    </row>
    <row r="8" spans="1:12" ht="21.95" customHeight="1" x14ac:dyDescent="0.2">
      <c r="A8" s="21">
        <v>1</v>
      </c>
      <c r="B8" s="65" t="s">
        <v>42</v>
      </c>
      <c r="C8" s="22" t="s">
        <v>69</v>
      </c>
      <c r="D8" s="22" t="s">
        <v>99</v>
      </c>
      <c r="E8" s="66" t="s">
        <v>27</v>
      </c>
      <c r="F8" s="25" t="s">
        <v>121</v>
      </c>
      <c r="G8" s="22" t="s">
        <v>134</v>
      </c>
      <c r="H8" s="22" t="s">
        <v>122</v>
      </c>
      <c r="I8" s="22" t="s">
        <v>100</v>
      </c>
      <c r="J8" s="67">
        <v>3</v>
      </c>
      <c r="K8" s="23">
        <v>1</v>
      </c>
    </row>
    <row r="9" spans="1:12" ht="21.95" customHeight="1" x14ac:dyDescent="0.2">
      <c r="A9" s="24">
        <v>2</v>
      </c>
      <c r="B9" s="65" t="s">
        <v>135</v>
      </c>
      <c r="C9" s="22" t="s">
        <v>15</v>
      </c>
      <c r="D9" s="25" t="s">
        <v>79</v>
      </c>
      <c r="E9" s="66" t="s">
        <v>27</v>
      </c>
      <c r="F9" s="25" t="s">
        <v>121</v>
      </c>
      <c r="G9" s="22" t="s">
        <v>134</v>
      </c>
      <c r="H9" s="25" t="s">
        <v>122</v>
      </c>
      <c r="I9" s="25" t="s">
        <v>100</v>
      </c>
      <c r="J9" s="68">
        <v>3</v>
      </c>
      <c r="K9" s="23">
        <v>1</v>
      </c>
    </row>
    <row r="10" spans="1:12" ht="21.95" customHeight="1" x14ac:dyDescent="0.2">
      <c r="A10" s="21">
        <v>3</v>
      </c>
      <c r="B10" s="65" t="s">
        <v>34</v>
      </c>
      <c r="C10" s="22" t="s">
        <v>67</v>
      </c>
      <c r="D10" s="25" t="s">
        <v>79</v>
      </c>
      <c r="E10" s="66" t="s">
        <v>27</v>
      </c>
      <c r="F10" s="25" t="s">
        <v>121</v>
      </c>
      <c r="G10" s="22" t="s">
        <v>134</v>
      </c>
      <c r="H10" s="25" t="s">
        <v>122</v>
      </c>
      <c r="I10" s="25" t="s">
        <v>100</v>
      </c>
      <c r="J10" s="68">
        <v>3</v>
      </c>
      <c r="K10" s="23">
        <v>1</v>
      </c>
    </row>
    <row r="11" spans="1:12" ht="21.95" customHeight="1" x14ac:dyDescent="0.2">
      <c r="A11" s="24">
        <v>4</v>
      </c>
      <c r="B11" s="65" t="s">
        <v>28</v>
      </c>
      <c r="C11" s="22" t="s">
        <v>64</v>
      </c>
      <c r="D11" s="25" t="s">
        <v>78</v>
      </c>
      <c r="E11" s="66" t="s">
        <v>27</v>
      </c>
      <c r="F11" s="25" t="s">
        <v>121</v>
      </c>
      <c r="G11" s="22" t="s">
        <v>134</v>
      </c>
      <c r="H11" s="25" t="s">
        <v>122</v>
      </c>
      <c r="I11" s="25" t="s">
        <v>100</v>
      </c>
      <c r="J11" s="68">
        <v>3</v>
      </c>
      <c r="K11" s="23">
        <v>1</v>
      </c>
    </row>
    <row r="12" spans="1:12" ht="21.95" customHeight="1" x14ac:dyDescent="0.2">
      <c r="A12" s="21">
        <v>5</v>
      </c>
      <c r="B12" s="65" t="s">
        <v>43</v>
      </c>
      <c r="C12" s="22" t="s">
        <v>70</v>
      </c>
      <c r="D12" s="25" t="s">
        <v>78</v>
      </c>
      <c r="E12" s="66" t="s">
        <v>27</v>
      </c>
      <c r="F12" s="25" t="s">
        <v>121</v>
      </c>
      <c r="G12" s="22" t="s">
        <v>134</v>
      </c>
      <c r="H12" s="25" t="s">
        <v>122</v>
      </c>
      <c r="I12" s="25" t="s">
        <v>100</v>
      </c>
      <c r="J12" s="68">
        <v>3</v>
      </c>
      <c r="K12" s="23">
        <v>1</v>
      </c>
    </row>
    <row r="13" spans="1:12" ht="21.95" customHeight="1" x14ac:dyDescent="0.2">
      <c r="A13" s="24">
        <v>6</v>
      </c>
      <c r="B13" s="65" t="s">
        <v>29</v>
      </c>
      <c r="C13" s="22" t="s">
        <v>64</v>
      </c>
      <c r="D13" s="25" t="s">
        <v>80</v>
      </c>
      <c r="E13" s="66" t="s">
        <v>27</v>
      </c>
      <c r="F13" s="25" t="s">
        <v>121</v>
      </c>
      <c r="G13" s="22" t="s">
        <v>134</v>
      </c>
      <c r="H13" s="25" t="s">
        <v>122</v>
      </c>
      <c r="I13" s="25" t="s">
        <v>100</v>
      </c>
      <c r="J13" s="68">
        <v>3</v>
      </c>
      <c r="K13" s="26">
        <v>1</v>
      </c>
    </row>
    <row r="14" spans="1:12" ht="21.95" customHeight="1" x14ac:dyDescent="0.2">
      <c r="A14" s="21">
        <v>7</v>
      </c>
      <c r="B14" s="65" t="s">
        <v>109</v>
      </c>
      <c r="C14" s="22" t="s">
        <v>15</v>
      </c>
      <c r="D14" s="25" t="s">
        <v>80</v>
      </c>
      <c r="E14" s="66" t="s">
        <v>27</v>
      </c>
      <c r="F14" s="25" t="s">
        <v>121</v>
      </c>
      <c r="G14" s="22" t="s">
        <v>134</v>
      </c>
      <c r="H14" s="25" t="s">
        <v>122</v>
      </c>
      <c r="I14" s="25" t="s">
        <v>100</v>
      </c>
      <c r="J14" s="68">
        <v>3</v>
      </c>
      <c r="K14" s="26">
        <v>1</v>
      </c>
    </row>
    <row r="15" spans="1:12" ht="21.95" customHeight="1" x14ac:dyDescent="0.2">
      <c r="A15" s="24">
        <v>8</v>
      </c>
      <c r="B15" s="65" t="s">
        <v>123</v>
      </c>
      <c r="C15" s="22" t="s">
        <v>66</v>
      </c>
      <c r="D15" s="25" t="s">
        <v>81</v>
      </c>
      <c r="E15" s="66" t="s">
        <v>27</v>
      </c>
      <c r="F15" s="25" t="s">
        <v>121</v>
      </c>
      <c r="G15" s="22" t="s">
        <v>134</v>
      </c>
      <c r="H15" s="25" t="s">
        <v>122</v>
      </c>
      <c r="I15" s="25" t="s">
        <v>100</v>
      </c>
      <c r="J15" s="68">
        <v>3</v>
      </c>
      <c r="K15" s="26">
        <v>1</v>
      </c>
    </row>
    <row r="16" spans="1:12" ht="21.95" customHeight="1" x14ac:dyDescent="0.2">
      <c r="A16" s="21">
        <v>9</v>
      </c>
      <c r="B16" s="65" t="s">
        <v>39</v>
      </c>
      <c r="C16" s="22" t="s">
        <v>66</v>
      </c>
      <c r="D16" s="25" t="s">
        <v>81</v>
      </c>
      <c r="E16" s="66" t="s">
        <v>27</v>
      </c>
      <c r="F16" s="25" t="s">
        <v>121</v>
      </c>
      <c r="G16" s="22" t="s">
        <v>134</v>
      </c>
      <c r="H16" s="25" t="s">
        <v>122</v>
      </c>
      <c r="I16" s="25" t="s">
        <v>100</v>
      </c>
      <c r="J16" s="68">
        <v>3</v>
      </c>
      <c r="K16" s="26">
        <v>1</v>
      </c>
    </row>
    <row r="17" spans="1:11" ht="21.95" customHeight="1" x14ac:dyDescent="0.2">
      <c r="A17" s="24">
        <v>10</v>
      </c>
      <c r="B17" s="65" t="s">
        <v>45</v>
      </c>
      <c r="C17" s="22" t="s">
        <v>68</v>
      </c>
      <c r="D17" s="25" t="s">
        <v>81</v>
      </c>
      <c r="E17" s="66" t="s">
        <v>27</v>
      </c>
      <c r="F17" s="25" t="s">
        <v>121</v>
      </c>
      <c r="G17" s="22" t="s">
        <v>134</v>
      </c>
      <c r="H17" s="25" t="s">
        <v>122</v>
      </c>
      <c r="I17" s="25" t="s">
        <v>100</v>
      </c>
      <c r="J17" s="68">
        <v>3</v>
      </c>
      <c r="K17" s="26">
        <v>1</v>
      </c>
    </row>
    <row r="18" spans="1:11" ht="21.95" customHeight="1" x14ac:dyDescent="0.2">
      <c r="A18" s="21">
        <v>11</v>
      </c>
      <c r="B18" s="65" t="s">
        <v>32</v>
      </c>
      <c r="C18" s="22" t="s">
        <v>65</v>
      </c>
      <c r="D18" s="25" t="s">
        <v>85</v>
      </c>
      <c r="E18" s="66" t="s">
        <v>27</v>
      </c>
      <c r="F18" s="25" t="s">
        <v>121</v>
      </c>
      <c r="G18" s="22" t="s">
        <v>134</v>
      </c>
      <c r="H18" s="25" t="s">
        <v>122</v>
      </c>
      <c r="I18" s="25" t="s">
        <v>100</v>
      </c>
      <c r="J18" s="68">
        <v>3</v>
      </c>
      <c r="K18" s="26">
        <v>1</v>
      </c>
    </row>
    <row r="19" spans="1:11" ht="21.95" customHeight="1" x14ac:dyDescent="0.2">
      <c r="A19" s="24">
        <v>12</v>
      </c>
      <c r="B19" s="65" t="s">
        <v>33</v>
      </c>
      <c r="C19" s="22" t="s">
        <v>67</v>
      </c>
      <c r="D19" s="25" t="s">
        <v>85</v>
      </c>
      <c r="E19" s="66" t="s">
        <v>27</v>
      </c>
      <c r="F19" s="25" t="s">
        <v>121</v>
      </c>
      <c r="G19" s="22" t="s">
        <v>134</v>
      </c>
      <c r="H19" s="25" t="s">
        <v>122</v>
      </c>
      <c r="I19" s="25" t="s">
        <v>100</v>
      </c>
      <c r="J19" s="68">
        <v>3</v>
      </c>
      <c r="K19" s="26">
        <v>1</v>
      </c>
    </row>
    <row r="20" spans="1:11" ht="21.95" customHeight="1" x14ac:dyDescent="0.2">
      <c r="A20" s="21">
        <v>13</v>
      </c>
      <c r="B20" s="65" t="s">
        <v>112</v>
      </c>
      <c r="C20" s="22" t="s">
        <v>70</v>
      </c>
      <c r="D20" s="25" t="s">
        <v>85</v>
      </c>
      <c r="E20" s="66" t="s">
        <v>27</v>
      </c>
      <c r="F20" s="25" t="s">
        <v>121</v>
      </c>
      <c r="G20" s="22" t="s">
        <v>134</v>
      </c>
      <c r="H20" s="25" t="s">
        <v>122</v>
      </c>
      <c r="I20" s="25" t="s">
        <v>100</v>
      </c>
      <c r="J20" s="68">
        <v>3</v>
      </c>
      <c r="K20" s="26">
        <v>1</v>
      </c>
    </row>
    <row r="21" spans="1:11" ht="21.95" customHeight="1" x14ac:dyDescent="0.2">
      <c r="A21" s="24">
        <v>14</v>
      </c>
      <c r="B21" s="65" t="s">
        <v>31</v>
      </c>
      <c r="C21" s="22" t="s">
        <v>65</v>
      </c>
      <c r="D21" s="25" t="s">
        <v>89</v>
      </c>
      <c r="E21" s="66" t="s">
        <v>27</v>
      </c>
      <c r="F21" s="25" t="s">
        <v>121</v>
      </c>
      <c r="G21" s="22" t="s">
        <v>134</v>
      </c>
      <c r="H21" s="25" t="s">
        <v>122</v>
      </c>
      <c r="I21" s="25" t="s">
        <v>100</v>
      </c>
      <c r="J21" s="68">
        <v>3</v>
      </c>
      <c r="K21" s="26">
        <v>1</v>
      </c>
    </row>
    <row r="22" spans="1:11" ht="21.95" customHeight="1" x14ac:dyDescent="0.2">
      <c r="A22" s="21">
        <v>15</v>
      </c>
      <c r="B22" s="65" t="s">
        <v>101</v>
      </c>
      <c r="C22" s="22" t="s">
        <v>102</v>
      </c>
      <c r="D22" s="25" t="s">
        <v>83</v>
      </c>
      <c r="E22" s="66" t="s">
        <v>27</v>
      </c>
      <c r="F22" s="25" t="s">
        <v>121</v>
      </c>
      <c r="G22" s="22" t="s">
        <v>134</v>
      </c>
      <c r="H22" s="25" t="s">
        <v>122</v>
      </c>
      <c r="I22" s="25" t="s">
        <v>100</v>
      </c>
      <c r="J22" s="68">
        <v>3</v>
      </c>
      <c r="K22" s="26">
        <v>1</v>
      </c>
    </row>
    <row r="23" spans="1:11" ht="21.95" customHeight="1" x14ac:dyDescent="0.2">
      <c r="A23" s="24">
        <v>16</v>
      </c>
      <c r="B23" s="65" t="s">
        <v>105</v>
      </c>
      <c r="C23" s="22" t="s">
        <v>15</v>
      </c>
      <c r="D23" s="25" t="s">
        <v>83</v>
      </c>
      <c r="E23" s="66" t="s">
        <v>27</v>
      </c>
      <c r="F23" s="25" t="s">
        <v>121</v>
      </c>
      <c r="G23" s="22" t="s">
        <v>134</v>
      </c>
      <c r="H23" s="25" t="s">
        <v>122</v>
      </c>
      <c r="I23" s="25" t="s">
        <v>100</v>
      </c>
      <c r="J23" s="68">
        <v>3</v>
      </c>
      <c r="K23" s="26">
        <v>1</v>
      </c>
    </row>
    <row r="24" spans="1:11" ht="21.95" customHeight="1" x14ac:dyDescent="0.2">
      <c r="A24" s="21">
        <v>17</v>
      </c>
      <c r="B24" s="65" t="s">
        <v>107</v>
      </c>
      <c r="C24" s="22" t="s">
        <v>71</v>
      </c>
      <c r="D24" s="25" t="s">
        <v>83</v>
      </c>
      <c r="E24" s="66" t="s">
        <v>27</v>
      </c>
      <c r="F24" s="25" t="s">
        <v>121</v>
      </c>
      <c r="G24" s="22" t="s">
        <v>134</v>
      </c>
      <c r="H24" s="25" t="s">
        <v>122</v>
      </c>
      <c r="I24" s="25" t="s">
        <v>100</v>
      </c>
      <c r="J24" s="68">
        <v>3</v>
      </c>
      <c r="K24" s="26">
        <v>1</v>
      </c>
    </row>
    <row r="25" spans="1:11" ht="21.95" customHeight="1" x14ac:dyDescent="0.2">
      <c r="A25" s="24">
        <v>18</v>
      </c>
      <c r="B25" s="65" t="s">
        <v>44</v>
      </c>
      <c r="C25" s="22" t="s">
        <v>68</v>
      </c>
      <c r="D25" s="25" t="s">
        <v>87</v>
      </c>
      <c r="E25" s="66" t="s">
        <v>27</v>
      </c>
      <c r="F25" s="25" t="s">
        <v>121</v>
      </c>
      <c r="G25" s="22" t="s">
        <v>134</v>
      </c>
      <c r="H25" s="25" t="s">
        <v>122</v>
      </c>
      <c r="I25" s="25" t="s">
        <v>100</v>
      </c>
      <c r="J25" s="68">
        <v>3</v>
      </c>
      <c r="K25" s="26">
        <v>1</v>
      </c>
    </row>
    <row r="26" spans="1:11" ht="21.95" customHeight="1" x14ac:dyDescent="0.2">
      <c r="A26" s="21">
        <v>19</v>
      </c>
      <c r="B26" s="65" t="s">
        <v>124</v>
      </c>
      <c r="C26" s="22" t="s">
        <v>65</v>
      </c>
      <c r="D26" s="25" t="s">
        <v>97</v>
      </c>
      <c r="E26" s="66" t="s">
        <v>27</v>
      </c>
      <c r="F26" s="25" t="s">
        <v>121</v>
      </c>
      <c r="G26" s="22" t="s">
        <v>134</v>
      </c>
      <c r="H26" s="25" t="s">
        <v>122</v>
      </c>
      <c r="I26" s="25" t="s">
        <v>100</v>
      </c>
      <c r="J26" s="68">
        <v>3</v>
      </c>
      <c r="K26" s="26">
        <v>1</v>
      </c>
    </row>
    <row r="27" spans="1:11" ht="21.95" customHeight="1" x14ac:dyDescent="0.2">
      <c r="A27" s="24">
        <v>20</v>
      </c>
      <c r="B27" s="65" t="s">
        <v>40</v>
      </c>
      <c r="C27" s="22" t="s">
        <v>65</v>
      </c>
      <c r="D27" s="25" t="s">
        <v>94</v>
      </c>
      <c r="E27" s="66" t="s">
        <v>27</v>
      </c>
      <c r="F27" s="25" t="s">
        <v>121</v>
      </c>
      <c r="G27" s="22" t="s">
        <v>134</v>
      </c>
      <c r="H27" s="25" t="s">
        <v>122</v>
      </c>
      <c r="I27" s="25" t="s">
        <v>100</v>
      </c>
      <c r="J27" s="68">
        <v>3</v>
      </c>
      <c r="K27" s="26">
        <v>1</v>
      </c>
    </row>
    <row r="28" spans="1:11" ht="21.95" customHeight="1" x14ac:dyDescent="0.2">
      <c r="A28" s="21">
        <v>21</v>
      </c>
      <c r="B28" s="65" t="s">
        <v>103</v>
      </c>
      <c r="C28" s="22" t="s">
        <v>102</v>
      </c>
      <c r="D28" s="25" t="s">
        <v>93</v>
      </c>
      <c r="E28" s="66" t="s">
        <v>27</v>
      </c>
      <c r="F28" s="25" t="s">
        <v>121</v>
      </c>
      <c r="G28" s="22" t="s">
        <v>134</v>
      </c>
      <c r="H28" s="25" t="s">
        <v>122</v>
      </c>
      <c r="I28" s="25" t="s">
        <v>100</v>
      </c>
      <c r="J28" s="68">
        <v>3</v>
      </c>
      <c r="K28" s="26">
        <v>1</v>
      </c>
    </row>
    <row r="29" spans="1:11" ht="21.95" customHeight="1" x14ac:dyDescent="0.2">
      <c r="A29" s="24">
        <v>22</v>
      </c>
      <c r="B29" s="65" t="s">
        <v>38</v>
      </c>
      <c r="C29" s="22" t="s">
        <v>65</v>
      </c>
      <c r="D29" s="25" t="s">
        <v>96</v>
      </c>
      <c r="E29" s="66" t="s">
        <v>27</v>
      </c>
      <c r="F29" s="25" t="s">
        <v>121</v>
      </c>
      <c r="G29" s="22" t="s">
        <v>134</v>
      </c>
      <c r="H29" s="25" t="s">
        <v>122</v>
      </c>
      <c r="I29" s="25" t="s">
        <v>100</v>
      </c>
      <c r="J29" s="68">
        <v>3</v>
      </c>
      <c r="K29" s="26">
        <v>1</v>
      </c>
    </row>
    <row r="30" spans="1:11" ht="21.95" customHeight="1" x14ac:dyDescent="0.2">
      <c r="A30" s="21">
        <v>23</v>
      </c>
      <c r="B30" s="65" t="s">
        <v>110</v>
      </c>
      <c r="C30" s="22" t="s">
        <v>71</v>
      </c>
      <c r="D30" s="25" t="s">
        <v>86</v>
      </c>
      <c r="E30" s="66" t="s">
        <v>27</v>
      </c>
      <c r="F30" s="25" t="s">
        <v>121</v>
      </c>
      <c r="G30" s="22" t="s">
        <v>134</v>
      </c>
      <c r="H30" s="25" t="s">
        <v>122</v>
      </c>
      <c r="I30" s="25" t="s">
        <v>100</v>
      </c>
      <c r="J30" s="68">
        <v>3</v>
      </c>
      <c r="K30" s="26">
        <v>1</v>
      </c>
    </row>
    <row r="31" spans="1:11" ht="21.95" customHeight="1" x14ac:dyDescent="0.2">
      <c r="A31" s="24">
        <v>24</v>
      </c>
      <c r="B31" s="65" t="s">
        <v>125</v>
      </c>
      <c r="C31" s="22" t="s">
        <v>130</v>
      </c>
      <c r="D31" s="25" t="s">
        <v>92</v>
      </c>
      <c r="E31" s="66" t="s">
        <v>27</v>
      </c>
      <c r="F31" s="25" t="s">
        <v>121</v>
      </c>
      <c r="G31" s="22" t="s">
        <v>134</v>
      </c>
      <c r="H31" s="25" t="s">
        <v>122</v>
      </c>
      <c r="I31" s="25" t="s">
        <v>100</v>
      </c>
      <c r="J31" s="68">
        <v>3</v>
      </c>
      <c r="K31" s="26">
        <v>1</v>
      </c>
    </row>
    <row r="32" spans="1:11" ht="21.95" customHeight="1" x14ac:dyDescent="0.2">
      <c r="A32" s="21">
        <v>25</v>
      </c>
      <c r="B32" s="65" t="s">
        <v>133</v>
      </c>
      <c r="C32" s="22" t="s">
        <v>71</v>
      </c>
      <c r="D32" s="25" t="s">
        <v>95</v>
      </c>
      <c r="E32" s="66" t="s">
        <v>27</v>
      </c>
      <c r="F32" s="25" t="s">
        <v>121</v>
      </c>
      <c r="G32" s="22" t="s">
        <v>134</v>
      </c>
      <c r="H32" s="25" t="s">
        <v>122</v>
      </c>
      <c r="I32" s="25" t="s">
        <v>100</v>
      </c>
      <c r="J32" s="68">
        <v>3</v>
      </c>
      <c r="K32" s="26">
        <v>1</v>
      </c>
    </row>
    <row r="33" spans="1:11" ht="21.95" customHeight="1" x14ac:dyDescent="0.2">
      <c r="A33" s="24">
        <v>26</v>
      </c>
      <c r="B33" s="65" t="s">
        <v>126</v>
      </c>
      <c r="C33" s="22" t="s">
        <v>65</v>
      </c>
      <c r="D33" s="25" t="s">
        <v>82</v>
      </c>
      <c r="E33" s="66" t="s">
        <v>27</v>
      </c>
      <c r="F33" s="25" t="s">
        <v>121</v>
      </c>
      <c r="G33" s="22" t="s">
        <v>134</v>
      </c>
      <c r="H33" s="25" t="s">
        <v>122</v>
      </c>
      <c r="I33" s="25" t="s">
        <v>100</v>
      </c>
      <c r="J33" s="68">
        <v>3</v>
      </c>
      <c r="K33" s="26">
        <v>1</v>
      </c>
    </row>
    <row r="34" spans="1:11" ht="21.95" customHeight="1" x14ac:dyDescent="0.2">
      <c r="A34" s="21">
        <v>27</v>
      </c>
      <c r="B34" s="65" t="s">
        <v>111</v>
      </c>
      <c r="C34" s="22" t="s">
        <v>70</v>
      </c>
      <c r="D34" s="25" t="s">
        <v>82</v>
      </c>
      <c r="E34" s="66" t="s">
        <v>27</v>
      </c>
      <c r="F34" s="25" t="s">
        <v>121</v>
      </c>
      <c r="G34" s="22" t="s">
        <v>134</v>
      </c>
      <c r="H34" s="25" t="s">
        <v>122</v>
      </c>
      <c r="I34" s="25" t="s">
        <v>100</v>
      </c>
      <c r="J34" s="68">
        <v>3</v>
      </c>
      <c r="K34" s="26">
        <v>1</v>
      </c>
    </row>
    <row r="35" spans="1:11" ht="21.95" customHeight="1" x14ac:dyDescent="0.2">
      <c r="A35" s="24">
        <v>28</v>
      </c>
      <c r="B35" s="65" t="s">
        <v>104</v>
      </c>
      <c r="C35" s="22" t="s">
        <v>71</v>
      </c>
      <c r="D35" s="25" t="s">
        <v>82</v>
      </c>
      <c r="E35" s="66" t="s">
        <v>27</v>
      </c>
      <c r="F35" s="25" t="s">
        <v>121</v>
      </c>
      <c r="G35" s="22" t="s">
        <v>134</v>
      </c>
      <c r="H35" s="25" t="s">
        <v>122</v>
      </c>
      <c r="I35" s="25" t="s">
        <v>100</v>
      </c>
      <c r="J35" s="68">
        <v>3</v>
      </c>
      <c r="K35" s="23">
        <v>1</v>
      </c>
    </row>
    <row r="36" spans="1:11" ht="21.95" customHeight="1" x14ac:dyDescent="0.2">
      <c r="A36" s="21">
        <v>29</v>
      </c>
      <c r="B36" s="65" t="s">
        <v>35</v>
      </c>
      <c r="C36" s="22" t="s">
        <v>65</v>
      </c>
      <c r="D36" s="25" t="s">
        <v>127</v>
      </c>
      <c r="E36" s="66" t="s">
        <v>27</v>
      </c>
      <c r="F36" s="25" t="s">
        <v>121</v>
      </c>
      <c r="G36" s="22" t="s">
        <v>134</v>
      </c>
      <c r="H36" s="25" t="s">
        <v>122</v>
      </c>
      <c r="I36" s="25" t="s">
        <v>100</v>
      </c>
      <c r="J36" s="68">
        <v>3</v>
      </c>
      <c r="K36" s="23">
        <v>1</v>
      </c>
    </row>
    <row r="37" spans="1:11" ht="21.95" customHeight="1" x14ac:dyDescent="0.2">
      <c r="A37" s="24">
        <v>30</v>
      </c>
      <c r="B37" s="65" t="s">
        <v>128</v>
      </c>
      <c r="C37" s="22" t="s">
        <v>65</v>
      </c>
      <c r="D37" s="25" t="s">
        <v>90</v>
      </c>
      <c r="E37" s="66" t="s">
        <v>27</v>
      </c>
      <c r="F37" s="25" t="s">
        <v>121</v>
      </c>
      <c r="G37" s="22" t="s">
        <v>134</v>
      </c>
      <c r="H37" s="25" t="s">
        <v>122</v>
      </c>
      <c r="I37" s="25" t="s">
        <v>100</v>
      </c>
      <c r="J37" s="68">
        <v>3</v>
      </c>
      <c r="K37" s="23">
        <v>1</v>
      </c>
    </row>
    <row r="38" spans="1:11" ht="21.95" customHeight="1" x14ac:dyDescent="0.2">
      <c r="A38" s="21">
        <v>31</v>
      </c>
      <c r="B38" s="65" t="s">
        <v>114</v>
      </c>
      <c r="C38" s="22" t="s">
        <v>65</v>
      </c>
      <c r="D38" s="25" t="s">
        <v>120</v>
      </c>
      <c r="E38" s="66" t="s">
        <v>27</v>
      </c>
      <c r="F38" s="25" t="s">
        <v>121</v>
      </c>
      <c r="G38" s="22" t="s">
        <v>134</v>
      </c>
      <c r="H38" s="25" t="s">
        <v>122</v>
      </c>
      <c r="I38" s="25" t="s">
        <v>100</v>
      </c>
      <c r="J38" s="68">
        <v>3</v>
      </c>
      <c r="K38" s="23">
        <v>1</v>
      </c>
    </row>
    <row r="39" spans="1:11" ht="21.95" customHeight="1" x14ac:dyDescent="0.2">
      <c r="A39" s="24">
        <v>32</v>
      </c>
      <c r="B39" s="65" t="s">
        <v>115</v>
      </c>
      <c r="C39" s="22" t="s">
        <v>71</v>
      </c>
      <c r="D39" s="25" t="s">
        <v>120</v>
      </c>
      <c r="E39" s="66" t="s">
        <v>27</v>
      </c>
      <c r="F39" s="25" t="s">
        <v>121</v>
      </c>
      <c r="G39" s="22" t="s">
        <v>134</v>
      </c>
      <c r="H39" s="25" t="s">
        <v>122</v>
      </c>
      <c r="I39" s="25" t="s">
        <v>100</v>
      </c>
      <c r="J39" s="68">
        <v>3</v>
      </c>
      <c r="K39" s="23">
        <v>1</v>
      </c>
    </row>
    <row r="40" spans="1:11" ht="21.95" customHeight="1" x14ac:dyDescent="0.2">
      <c r="A40" s="21">
        <v>33</v>
      </c>
      <c r="B40" s="65" t="s">
        <v>129</v>
      </c>
      <c r="C40" s="22" t="s">
        <v>130</v>
      </c>
      <c r="D40" s="25" t="s">
        <v>131</v>
      </c>
      <c r="E40" s="66" t="s">
        <v>27</v>
      </c>
      <c r="F40" s="25" t="s">
        <v>121</v>
      </c>
      <c r="G40" s="22" t="s">
        <v>134</v>
      </c>
      <c r="H40" s="25" t="s">
        <v>122</v>
      </c>
      <c r="I40" s="25" t="s">
        <v>100</v>
      </c>
      <c r="J40" s="68">
        <v>3</v>
      </c>
      <c r="K40" s="23">
        <v>1</v>
      </c>
    </row>
    <row r="41" spans="1:11" ht="21.95" customHeight="1" x14ac:dyDescent="0.2">
      <c r="A41" s="24">
        <v>34</v>
      </c>
      <c r="B41" s="65" t="s">
        <v>37</v>
      </c>
      <c r="C41" s="22" t="s">
        <v>65</v>
      </c>
      <c r="D41" s="25" t="s">
        <v>88</v>
      </c>
      <c r="E41" s="66" t="s">
        <v>27</v>
      </c>
      <c r="F41" s="25" t="s">
        <v>121</v>
      </c>
      <c r="G41" s="22" t="s">
        <v>134</v>
      </c>
      <c r="H41" s="25" t="s">
        <v>122</v>
      </c>
      <c r="I41" s="25" t="s">
        <v>100</v>
      </c>
      <c r="J41" s="68">
        <v>3</v>
      </c>
      <c r="K41" s="23">
        <v>1</v>
      </c>
    </row>
    <row r="42" spans="1:11" ht="21.95" customHeight="1" x14ac:dyDescent="0.2">
      <c r="A42" s="21">
        <v>35</v>
      </c>
      <c r="B42" s="65" t="s">
        <v>132</v>
      </c>
      <c r="C42" s="22" t="s">
        <v>130</v>
      </c>
      <c r="D42" s="25" t="s">
        <v>91</v>
      </c>
      <c r="E42" s="66" t="s">
        <v>27</v>
      </c>
      <c r="F42" s="25" t="s">
        <v>121</v>
      </c>
      <c r="G42" s="22" t="s">
        <v>134</v>
      </c>
      <c r="H42" s="25" t="s">
        <v>122</v>
      </c>
      <c r="I42" s="25" t="s">
        <v>100</v>
      </c>
      <c r="J42" s="68">
        <v>3</v>
      </c>
      <c r="K42" s="23">
        <v>1</v>
      </c>
    </row>
    <row r="43" spans="1:11" ht="21.95" customHeight="1" x14ac:dyDescent="0.2">
      <c r="A43" s="24">
        <v>36</v>
      </c>
      <c r="B43" s="65" t="s">
        <v>30</v>
      </c>
      <c r="C43" s="22" t="s">
        <v>66</v>
      </c>
      <c r="D43" s="25" t="s">
        <v>84</v>
      </c>
      <c r="E43" s="66" t="s">
        <v>27</v>
      </c>
      <c r="F43" s="25" t="s">
        <v>121</v>
      </c>
      <c r="G43" s="22" t="s">
        <v>134</v>
      </c>
      <c r="H43" s="25" t="s">
        <v>122</v>
      </c>
      <c r="I43" s="25" t="s">
        <v>100</v>
      </c>
      <c r="J43" s="68">
        <v>3</v>
      </c>
      <c r="K43" s="23">
        <v>1</v>
      </c>
    </row>
    <row r="44" spans="1:11" ht="21.95" customHeight="1" x14ac:dyDescent="0.2">
      <c r="A44" s="21">
        <v>37</v>
      </c>
      <c r="B44" s="65" t="s">
        <v>48</v>
      </c>
      <c r="C44" s="22" t="s">
        <v>73</v>
      </c>
      <c r="D44" s="25" t="s">
        <v>99</v>
      </c>
      <c r="E44" s="66" t="s">
        <v>47</v>
      </c>
      <c r="F44" s="25" t="s">
        <v>121</v>
      </c>
      <c r="G44" s="22" t="s">
        <v>134</v>
      </c>
      <c r="H44" s="25" t="s">
        <v>122</v>
      </c>
      <c r="I44" s="25" t="s">
        <v>100</v>
      </c>
      <c r="J44" s="68">
        <v>3</v>
      </c>
      <c r="K44" s="23">
        <v>1</v>
      </c>
    </row>
    <row r="45" spans="1:11" ht="21.95" customHeight="1" x14ac:dyDescent="0.2">
      <c r="A45" s="24">
        <v>38</v>
      </c>
      <c r="B45" s="65" t="s">
        <v>98</v>
      </c>
      <c r="C45" s="22" t="s">
        <v>74</v>
      </c>
      <c r="D45" s="25" t="s">
        <v>99</v>
      </c>
      <c r="E45" s="66" t="s">
        <v>47</v>
      </c>
      <c r="F45" s="25" t="s">
        <v>121</v>
      </c>
      <c r="G45" s="22" t="s">
        <v>134</v>
      </c>
      <c r="H45" s="25" t="s">
        <v>122</v>
      </c>
      <c r="I45" s="25" t="s">
        <v>100</v>
      </c>
      <c r="J45" s="68">
        <v>3</v>
      </c>
      <c r="K45" s="23">
        <v>1</v>
      </c>
    </row>
    <row r="46" spans="1:11" ht="21.95" customHeight="1" x14ac:dyDescent="0.2">
      <c r="A46" s="21">
        <v>39</v>
      </c>
      <c r="B46" s="65" t="s">
        <v>46</v>
      </c>
      <c r="C46" s="22" t="s">
        <v>72</v>
      </c>
      <c r="D46" s="25" t="s">
        <v>79</v>
      </c>
      <c r="E46" s="66" t="s">
        <v>47</v>
      </c>
      <c r="F46" s="25" t="s">
        <v>121</v>
      </c>
      <c r="G46" s="22" t="s">
        <v>134</v>
      </c>
      <c r="H46" s="25" t="s">
        <v>122</v>
      </c>
      <c r="I46" s="25" t="s">
        <v>100</v>
      </c>
      <c r="J46" s="68">
        <v>3</v>
      </c>
      <c r="K46" s="23">
        <v>1</v>
      </c>
    </row>
    <row r="47" spans="1:11" ht="21.95" customHeight="1" x14ac:dyDescent="0.2">
      <c r="A47" s="24">
        <v>40</v>
      </c>
      <c r="B47" s="65" t="s">
        <v>50</v>
      </c>
      <c r="C47" s="22" t="s">
        <v>74</v>
      </c>
      <c r="D47" s="25" t="s">
        <v>79</v>
      </c>
      <c r="E47" s="66" t="s">
        <v>47</v>
      </c>
      <c r="F47" s="25" t="s">
        <v>121</v>
      </c>
      <c r="G47" s="22" t="s">
        <v>134</v>
      </c>
      <c r="H47" s="25" t="s">
        <v>122</v>
      </c>
      <c r="I47" s="25" t="s">
        <v>100</v>
      </c>
      <c r="J47" s="68">
        <v>3</v>
      </c>
      <c r="K47" s="26">
        <v>1</v>
      </c>
    </row>
    <row r="48" spans="1:11" ht="21.95" customHeight="1" x14ac:dyDescent="0.2">
      <c r="A48" s="21">
        <v>41</v>
      </c>
      <c r="B48" s="65" t="s">
        <v>52</v>
      </c>
      <c r="C48" s="22" t="s">
        <v>74</v>
      </c>
      <c r="D48" s="25" t="s">
        <v>78</v>
      </c>
      <c r="E48" s="66" t="s">
        <v>47</v>
      </c>
      <c r="F48" s="25" t="s">
        <v>121</v>
      </c>
      <c r="G48" s="22" t="s">
        <v>134</v>
      </c>
      <c r="H48" s="25" t="s">
        <v>122</v>
      </c>
      <c r="I48" s="25" t="s">
        <v>100</v>
      </c>
      <c r="J48" s="68">
        <v>3</v>
      </c>
      <c r="K48" s="26">
        <v>1</v>
      </c>
    </row>
    <row r="49" spans="1:11" ht="21.95" customHeight="1" x14ac:dyDescent="0.2">
      <c r="A49" s="24">
        <v>42</v>
      </c>
      <c r="B49" s="65" t="s">
        <v>51</v>
      </c>
      <c r="C49" s="22" t="s">
        <v>74</v>
      </c>
      <c r="D49" s="25" t="s">
        <v>78</v>
      </c>
      <c r="E49" s="66" t="s">
        <v>47</v>
      </c>
      <c r="F49" s="25" t="s">
        <v>121</v>
      </c>
      <c r="G49" s="22" t="s">
        <v>134</v>
      </c>
      <c r="H49" s="25" t="s">
        <v>122</v>
      </c>
      <c r="I49" s="25" t="s">
        <v>100</v>
      </c>
      <c r="J49" s="68">
        <v>3</v>
      </c>
      <c r="K49" s="26">
        <v>1</v>
      </c>
    </row>
    <row r="50" spans="1:11" ht="21.95" customHeight="1" x14ac:dyDescent="0.2">
      <c r="A50" s="21">
        <v>43</v>
      </c>
      <c r="B50" s="65" t="s">
        <v>53</v>
      </c>
      <c r="C50" s="22" t="s">
        <v>74</v>
      </c>
      <c r="D50" s="25" t="s">
        <v>78</v>
      </c>
      <c r="E50" s="66" t="s">
        <v>47</v>
      </c>
      <c r="F50" s="25" t="s">
        <v>121</v>
      </c>
      <c r="G50" s="22" t="s">
        <v>134</v>
      </c>
      <c r="H50" s="25" t="s">
        <v>122</v>
      </c>
      <c r="I50" s="25" t="s">
        <v>100</v>
      </c>
      <c r="J50" s="68">
        <v>3</v>
      </c>
      <c r="K50" s="26">
        <v>1</v>
      </c>
    </row>
    <row r="51" spans="1:11" ht="21.95" customHeight="1" x14ac:dyDescent="0.2">
      <c r="A51" s="24">
        <v>44</v>
      </c>
      <c r="B51" s="65" t="s">
        <v>54</v>
      </c>
      <c r="C51" s="22" t="s">
        <v>75</v>
      </c>
      <c r="D51" s="25" t="s">
        <v>78</v>
      </c>
      <c r="E51" s="66" t="s">
        <v>47</v>
      </c>
      <c r="F51" s="25" t="s">
        <v>121</v>
      </c>
      <c r="G51" s="22" t="s">
        <v>134</v>
      </c>
      <c r="H51" s="25" t="s">
        <v>122</v>
      </c>
      <c r="I51" s="25" t="s">
        <v>100</v>
      </c>
      <c r="J51" s="68">
        <v>3</v>
      </c>
      <c r="K51" s="26">
        <v>1</v>
      </c>
    </row>
    <row r="52" spans="1:11" ht="21.95" customHeight="1" x14ac:dyDescent="0.2">
      <c r="A52" s="21">
        <v>45</v>
      </c>
      <c r="B52" s="65" t="s">
        <v>49</v>
      </c>
      <c r="C52" s="22" t="s">
        <v>74</v>
      </c>
      <c r="D52" s="25" t="s">
        <v>81</v>
      </c>
      <c r="E52" s="66" t="s">
        <v>47</v>
      </c>
      <c r="F52" s="25" t="s">
        <v>121</v>
      </c>
      <c r="G52" s="22" t="s">
        <v>134</v>
      </c>
      <c r="H52" s="25" t="s">
        <v>122</v>
      </c>
      <c r="I52" s="25" t="s">
        <v>100</v>
      </c>
      <c r="J52" s="68">
        <v>3</v>
      </c>
      <c r="K52" s="26">
        <v>1</v>
      </c>
    </row>
    <row r="53" spans="1:11" ht="21.95" customHeight="1" x14ac:dyDescent="0.2">
      <c r="A53" s="24">
        <v>46</v>
      </c>
      <c r="B53" s="65" t="s">
        <v>56</v>
      </c>
      <c r="C53" s="22" t="s">
        <v>76</v>
      </c>
      <c r="D53" s="25" t="s">
        <v>80</v>
      </c>
      <c r="E53" s="66" t="s">
        <v>47</v>
      </c>
      <c r="F53" s="25" t="s">
        <v>121</v>
      </c>
      <c r="G53" s="22" t="s">
        <v>134</v>
      </c>
      <c r="H53" s="25" t="s">
        <v>122</v>
      </c>
      <c r="I53" s="25" t="s">
        <v>100</v>
      </c>
      <c r="J53" s="68">
        <v>3</v>
      </c>
      <c r="K53" s="26">
        <v>1</v>
      </c>
    </row>
    <row r="54" spans="1:11" ht="21.95" customHeight="1" x14ac:dyDescent="0.2">
      <c r="A54" s="21">
        <v>47</v>
      </c>
      <c r="B54" s="65" t="s">
        <v>55</v>
      </c>
      <c r="C54" s="22" t="s">
        <v>76</v>
      </c>
      <c r="D54" s="25" t="s">
        <v>80</v>
      </c>
      <c r="E54" s="66" t="s">
        <v>47</v>
      </c>
      <c r="F54" s="25" t="s">
        <v>121</v>
      </c>
      <c r="G54" s="22" t="s">
        <v>134</v>
      </c>
      <c r="H54" s="25" t="s">
        <v>122</v>
      </c>
      <c r="I54" s="25" t="s">
        <v>100</v>
      </c>
      <c r="J54" s="68">
        <v>3</v>
      </c>
      <c r="K54" s="26">
        <v>1</v>
      </c>
    </row>
    <row r="55" spans="1:11" ht="21.95" customHeight="1" x14ac:dyDescent="0.2">
      <c r="A55" s="24">
        <v>48</v>
      </c>
      <c r="B55" s="65" t="s">
        <v>57</v>
      </c>
      <c r="C55" s="22" t="s">
        <v>74</v>
      </c>
      <c r="D55" s="25" t="s">
        <v>80</v>
      </c>
      <c r="E55" s="66" t="s">
        <v>47</v>
      </c>
      <c r="F55" s="25" t="s">
        <v>121</v>
      </c>
      <c r="G55" s="22" t="s">
        <v>134</v>
      </c>
      <c r="H55" s="25" t="s">
        <v>122</v>
      </c>
      <c r="I55" s="25" t="s">
        <v>100</v>
      </c>
      <c r="J55" s="68">
        <v>3</v>
      </c>
      <c r="K55" s="26">
        <v>1</v>
      </c>
    </row>
    <row r="56" spans="1:11" ht="21.95" customHeight="1" x14ac:dyDescent="0.2">
      <c r="A56" s="21">
        <v>49</v>
      </c>
      <c r="B56" s="65" t="s">
        <v>116</v>
      </c>
      <c r="C56" s="22" t="s">
        <v>74</v>
      </c>
      <c r="D56" s="25" t="s">
        <v>85</v>
      </c>
      <c r="E56" s="66" t="s">
        <v>47</v>
      </c>
      <c r="F56" s="25" t="s">
        <v>121</v>
      </c>
      <c r="G56" s="22" t="s">
        <v>134</v>
      </c>
      <c r="H56" s="25" t="s">
        <v>122</v>
      </c>
      <c r="I56" s="25" t="s">
        <v>100</v>
      </c>
      <c r="J56" s="68">
        <v>3</v>
      </c>
      <c r="K56" s="26">
        <v>1</v>
      </c>
    </row>
    <row r="57" spans="1:11" ht="21.95" customHeight="1" x14ac:dyDescent="0.2">
      <c r="A57" s="24">
        <v>50</v>
      </c>
      <c r="B57" s="65" t="s">
        <v>58</v>
      </c>
      <c r="C57" s="22" t="s">
        <v>74</v>
      </c>
      <c r="D57" s="25" t="s">
        <v>85</v>
      </c>
      <c r="E57" s="69" t="s">
        <v>47</v>
      </c>
      <c r="F57" s="25" t="s">
        <v>121</v>
      </c>
      <c r="G57" s="22" t="s">
        <v>134</v>
      </c>
      <c r="H57" s="25" t="s">
        <v>122</v>
      </c>
      <c r="I57" s="25" t="s">
        <v>100</v>
      </c>
      <c r="J57" s="68">
        <v>3</v>
      </c>
      <c r="K57" s="26">
        <v>1</v>
      </c>
    </row>
    <row r="58" spans="1:11" ht="21.95" customHeight="1" x14ac:dyDescent="0.2">
      <c r="A58" s="21">
        <v>51</v>
      </c>
      <c r="B58" s="65" t="s">
        <v>60</v>
      </c>
      <c r="C58" s="22" t="s">
        <v>74</v>
      </c>
      <c r="D58" s="25" t="s">
        <v>87</v>
      </c>
      <c r="E58" s="69" t="s">
        <v>47</v>
      </c>
      <c r="F58" s="25" t="s">
        <v>121</v>
      </c>
      <c r="G58" s="22" t="s">
        <v>134</v>
      </c>
      <c r="H58" s="25" t="s">
        <v>122</v>
      </c>
      <c r="I58" s="25" t="s">
        <v>100</v>
      </c>
      <c r="J58" s="68">
        <v>3</v>
      </c>
      <c r="K58" s="26">
        <v>1</v>
      </c>
    </row>
    <row r="59" spans="1:11" ht="21.95" customHeight="1" x14ac:dyDescent="0.2">
      <c r="A59" s="24">
        <v>52</v>
      </c>
      <c r="B59" s="65" t="s">
        <v>117</v>
      </c>
      <c r="C59" s="22" t="s">
        <v>74</v>
      </c>
      <c r="D59" s="25" t="s">
        <v>94</v>
      </c>
      <c r="E59" s="69" t="s">
        <v>47</v>
      </c>
      <c r="F59" s="25" t="s">
        <v>121</v>
      </c>
      <c r="G59" s="22" t="s">
        <v>134</v>
      </c>
      <c r="H59" s="25" t="s">
        <v>122</v>
      </c>
      <c r="I59" s="25" t="s">
        <v>100</v>
      </c>
      <c r="J59" s="68">
        <v>3</v>
      </c>
      <c r="K59" s="26">
        <v>1</v>
      </c>
    </row>
    <row r="60" spans="1:11" ht="21.95" customHeight="1" x14ac:dyDescent="0.2">
      <c r="A60" s="21">
        <v>53</v>
      </c>
      <c r="B60" s="65" t="s">
        <v>59</v>
      </c>
      <c r="C60" s="22" t="s">
        <v>74</v>
      </c>
      <c r="D60" s="25" t="s">
        <v>83</v>
      </c>
      <c r="E60" s="69" t="s">
        <v>47</v>
      </c>
      <c r="F60" s="25" t="s">
        <v>121</v>
      </c>
      <c r="G60" s="22" t="s">
        <v>134</v>
      </c>
      <c r="H60" s="25" t="s">
        <v>122</v>
      </c>
      <c r="I60" s="25" t="s">
        <v>100</v>
      </c>
      <c r="J60" s="68">
        <v>3</v>
      </c>
      <c r="K60" s="26">
        <v>1</v>
      </c>
    </row>
    <row r="61" spans="1:11" ht="21.95" customHeight="1" x14ac:dyDescent="0.2">
      <c r="A61" s="24">
        <v>54</v>
      </c>
      <c r="B61" s="65" t="s">
        <v>118</v>
      </c>
      <c r="C61" s="22" t="s">
        <v>74</v>
      </c>
      <c r="D61" s="25" t="s">
        <v>89</v>
      </c>
      <c r="E61" s="69" t="s">
        <v>47</v>
      </c>
      <c r="F61" s="25" t="s">
        <v>121</v>
      </c>
      <c r="G61" s="22" t="s">
        <v>134</v>
      </c>
      <c r="H61" s="25" t="s">
        <v>122</v>
      </c>
      <c r="I61" s="25" t="s">
        <v>100</v>
      </c>
      <c r="J61" s="68">
        <v>3</v>
      </c>
      <c r="K61" s="26">
        <v>1</v>
      </c>
    </row>
    <row r="62" spans="1:11" ht="21.95" customHeight="1" x14ac:dyDescent="0.2">
      <c r="A62" s="21">
        <v>55</v>
      </c>
      <c r="B62" s="65" t="s">
        <v>62</v>
      </c>
      <c r="C62" s="22" t="s">
        <v>74</v>
      </c>
      <c r="D62" s="25" t="s">
        <v>86</v>
      </c>
      <c r="E62" s="69" t="s">
        <v>47</v>
      </c>
      <c r="F62" s="25" t="s">
        <v>121</v>
      </c>
      <c r="G62" s="22" t="s">
        <v>134</v>
      </c>
      <c r="H62" s="25" t="s">
        <v>122</v>
      </c>
      <c r="I62" s="25" t="s">
        <v>100</v>
      </c>
      <c r="J62" s="68">
        <v>3</v>
      </c>
      <c r="K62" s="26">
        <v>1</v>
      </c>
    </row>
    <row r="63" spans="1:11" ht="21.95" customHeight="1" x14ac:dyDescent="0.2">
      <c r="A63" s="24">
        <v>56</v>
      </c>
      <c r="B63" s="65" t="s">
        <v>61</v>
      </c>
      <c r="C63" s="22" t="s">
        <v>74</v>
      </c>
      <c r="D63" s="25" t="s">
        <v>96</v>
      </c>
      <c r="E63" s="69" t="s">
        <v>47</v>
      </c>
      <c r="F63" s="25" t="s">
        <v>121</v>
      </c>
      <c r="G63" s="22" t="s">
        <v>134</v>
      </c>
      <c r="H63" s="25" t="s">
        <v>122</v>
      </c>
      <c r="I63" s="25" t="s">
        <v>100</v>
      </c>
      <c r="J63" s="68">
        <v>3</v>
      </c>
      <c r="K63" s="26">
        <v>1</v>
      </c>
    </row>
    <row r="64" spans="1:11" ht="21.95" customHeight="1" x14ac:dyDescent="0.2">
      <c r="A64" s="21">
        <v>57</v>
      </c>
      <c r="B64" s="65" t="s">
        <v>119</v>
      </c>
      <c r="C64" s="22" t="s">
        <v>74</v>
      </c>
      <c r="D64" s="25" t="s">
        <v>93</v>
      </c>
      <c r="E64" s="69" t="s">
        <v>47</v>
      </c>
      <c r="F64" s="25" t="s">
        <v>121</v>
      </c>
      <c r="G64" s="22" t="s">
        <v>134</v>
      </c>
      <c r="H64" s="25" t="s">
        <v>122</v>
      </c>
      <c r="I64" s="25" t="s">
        <v>100</v>
      </c>
      <c r="J64" s="68">
        <v>3</v>
      </c>
      <c r="K64" s="26">
        <v>1</v>
      </c>
    </row>
    <row r="65" spans="1:11" ht="21.95" customHeight="1" x14ac:dyDescent="0.2">
      <c r="A65" s="24">
        <v>58</v>
      </c>
      <c r="B65" s="65" t="s">
        <v>77</v>
      </c>
      <c r="C65" s="22" t="s">
        <v>74</v>
      </c>
      <c r="D65" s="25" t="s">
        <v>82</v>
      </c>
      <c r="E65" s="69" t="s">
        <v>47</v>
      </c>
      <c r="F65" s="25" t="s">
        <v>121</v>
      </c>
      <c r="G65" s="22" t="s">
        <v>134</v>
      </c>
      <c r="H65" s="25" t="s">
        <v>122</v>
      </c>
      <c r="I65" s="25" t="s">
        <v>100</v>
      </c>
      <c r="J65" s="68">
        <v>3</v>
      </c>
      <c r="K65" s="26">
        <v>1</v>
      </c>
    </row>
    <row r="66" spans="1:11" ht="21.95" customHeight="1" x14ac:dyDescent="0.2">
      <c r="A66" s="21">
        <v>59</v>
      </c>
      <c r="B66" s="65" t="s">
        <v>106</v>
      </c>
      <c r="C66" s="22" t="s">
        <v>74</v>
      </c>
      <c r="D66" s="25" t="s">
        <v>97</v>
      </c>
      <c r="E66" s="69" t="s">
        <v>47</v>
      </c>
      <c r="F66" s="25" t="s">
        <v>121</v>
      </c>
      <c r="G66" s="22" t="s">
        <v>134</v>
      </c>
      <c r="H66" s="25" t="s">
        <v>122</v>
      </c>
      <c r="I66" s="25" t="s">
        <v>100</v>
      </c>
      <c r="J66" s="68">
        <v>3</v>
      </c>
      <c r="K66" s="26">
        <v>1</v>
      </c>
    </row>
  </sheetData>
  <sheetProtection selectLockedCells="1"/>
  <protectedRanges>
    <protectedRange password="CE28" sqref="B2" name="ช่วง1_2"/>
    <protectedRange password="CE28" sqref="E8:E56" name="ช่วง1"/>
    <protectedRange password="CE28" sqref="B8:B66" name="ช่วง1_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8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57:E648" xr:uid="{00000000-0002-0000-0000-000002000000}">
      <formula1>"ข้าราชการ, พนักงานราชการ"</formula1>
    </dataValidation>
    <dataValidation type="list" allowBlank="1" showInputMessage="1" showErrorMessage="1" error="กรุณากดลูกศรด้านขวาของช่องเพื่อเลือกรายการ หรือป้อนข้อมูลใดข้อมูลหนึ่งต่อไปนี้ _x000a_&quot;ข้าราชการ&quot; และ &quot;พนักงานราชการ&quot;" sqref="E8:E56" xr:uid="{00000000-0002-0000-0000-000003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48" xr:uid="{00000000-0002-0000-0000-000004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48" xr:uid="{00000000-0002-0000-0000-000005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48" xr:uid="{00000000-0002-0000-0000-000006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decimal" errorStyle="warning" allowBlank="1" showInputMessage="1" showErrorMessage="1" errorTitle="จำนวนชั่วโมงไม่ถูกต้อง" error="กรุณากรอกเฉพาะตัวเลขเท่านั้น" sqref="J8:J66" xr:uid="{00000000-0002-0000-0000-000007000000}">
      <formula1>0</formula1>
      <formula2>500</formula2>
    </dataValidation>
  </dataValidations>
  <pageMargins left="7.8740157480315001E-2" right="7.8740157480315001E-2" top="0.15748031496063" bottom="7.8740157480315001E-2" header="0.118110236220472" footer="7.8740157480315001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1"/>
  <sheetViews>
    <sheetView tabSelected="1" topLeftCell="A34" zoomScale="110" zoomScaleNormal="110" workbookViewId="0">
      <selection activeCell="C67" sqref="B5:C67"/>
    </sheetView>
  </sheetViews>
  <sheetFormatPr defaultColWidth="9" defaultRowHeight="22.5" x14ac:dyDescent="0.35"/>
  <cols>
    <col min="1" max="1" width="10.375" style="37" customWidth="1"/>
    <col min="2" max="2" width="42" style="63" customWidth="1"/>
    <col min="3" max="3" width="37.625" style="64" customWidth="1"/>
    <col min="4" max="4" width="44.75" style="37" customWidth="1"/>
    <col min="5" max="16384" width="9" style="31"/>
  </cols>
  <sheetData>
    <row r="1" spans="1:4" ht="36" x14ac:dyDescent="0.65">
      <c r="A1" s="79" t="s">
        <v>23</v>
      </c>
      <c r="B1" s="79"/>
      <c r="C1" s="79"/>
      <c r="D1" s="79"/>
    </row>
    <row r="2" spans="1:4" ht="93" customHeight="1" x14ac:dyDescent="0.35">
      <c r="A2" s="78" t="s">
        <v>26</v>
      </c>
      <c r="B2" s="78"/>
      <c r="C2" s="78"/>
      <c r="D2" s="78"/>
    </row>
    <row r="3" spans="1:4" ht="193.5" customHeight="1" x14ac:dyDescent="0.35">
      <c r="A3" s="78" t="s">
        <v>24</v>
      </c>
      <c r="B3" s="78"/>
      <c r="C3" s="78"/>
      <c r="D3" s="78"/>
    </row>
    <row r="4" spans="1:4" s="35" customFormat="1" ht="45" x14ac:dyDescent="0.2">
      <c r="A4" s="32" t="s">
        <v>11</v>
      </c>
      <c r="B4" s="33" t="s">
        <v>13</v>
      </c>
      <c r="C4" s="34" t="s">
        <v>1</v>
      </c>
      <c r="D4" s="38" t="s">
        <v>25</v>
      </c>
    </row>
    <row r="5" spans="1:4" x14ac:dyDescent="0.35">
      <c r="A5" s="36">
        <v>1</v>
      </c>
      <c r="B5" s="65" t="s">
        <v>42</v>
      </c>
      <c r="C5" s="22" t="s">
        <v>69</v>
      </c>
      <c r="D5" s="39" t="str">
        <f>IF(COUNTIF('วางแผนพัฒนาHRD(IDP)'!$B$8:$B$648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36">
        <v>2</v>
      </c>
      <c r="B6" s="65" t="s">
        <v>135</v>
      </c>
      <c r="C6" s="22" t="s">
        <v>15</v>
      </c>
      <c r="D6" s="39" t="str">
        <f>IF(COUNTIF('วางแผนพัฒนาHRD(IDP)'!$B$8:$B$648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6">
        <v>3</v>
      </c>
      <c r="B7" s="65" t="s">
        <v>34</v>
      </c>
      <c r="C7" s="22" t="s">
        <v>67</v>
      </c>
      <c r="D7" s="39" t="str">
        <f>IF(COUNTIF('วางแผนพัฒนาHRD(IDP)'!$B$8:$B$648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6">
        <v>4</v>
      </c>
      <c r="B8" s="65" t="s">
        <v>28</v>
      </c>
      <c r="C8" s="22" t="s">
        <v>64</v>
      </c>
      <c r="D8" s="39" t="str">
        <f>IF(COUNTIF('วางแผนพัฒนาHRD(IDP)'!$B$8:$B$648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6">
        <v>5</v>
      </c>
      <c r="B9" s="65" t="s">
        <v>43</v>
      </c>
      <c r="C9" s="22" t="s">
        <v>70</v>
      </c>
      <c r="D9" s="39" t="str">
        <f>IF(COUNTIF('วางแผนพัฒนาHRD(IDP)'!$B$8:$B$648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6">
        <v>6</v>
      </c>
      <c r="B10" s="65" t="s">
        <v>36</v>
      </c>
      <c r="C10" s="22" t="s">
        <v>67</v>
      </c>
      <c r="D10" s="39" t="str">
        <f>IF(COUNTIF('วางแผนพัฒนาHRD(IDP)'!$B$8:$B$648,B10),"มีแผนการพัฒนาแล้ว",IF(B10="","ป้อนรายชื่อบุคลากรเพิ่ม(ถ้ามี)","ยังไม่มีแผนการพัฒนา"))</f>
        <v>ยังไม่มีแผนการพัฒนา</v>
      </c>
    </row>
    <row r="11" spans="1:4" x14ac:dyDescent="0.35">
      <c r="A11" s="36">
        <v>7</v>
      </c>
      <c r="B11" s="65" t="s">
        <v>29</v>
      </c>
      <c r="C11" s="22" t="s">
        <v>64</v>
      </c>
      <c r="D11" s="39" t="str">
        <f>IF(COUNTIF('วางแผนพัฒนาHRD(IDP)'!$B$8:$B$648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6">
        <v>8</v>
      </c>
      <c r="B12" s="65" t="s">
        <v>109</v>
      </c>
      <c r="C12" s="22" t="s">
        <v>15</v>
      </c>
      <c r="D12" s="39" t="str">
        <f>IF(COUNTIF('วางแผนพัฒนาHRD(IDP)'!$B$8:$B$648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6">
        <v>9</v>
      </c>
      <c r="B13" s="65" t="s">
        <v>123</v>
      </c>
      <c r="C13" s="22" t="s">
        <v>66</v>
      </c>
      <c r="D13" s="39" t="str">
        <f>IF(COUNTIF('วางแผนพัฒนาHRD(IDP)'!$B$8:$B$648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6">
        <v>10</v>
      </c>
      <c r="B14" s="65" t="s">
        <v>39</v>
      </c>
      <c r="C14" s="22" t="s">
        <v>66</v>
      </c>
      <c r="D14" s="39" t="str">
        <f>IF(COUNTIF('วางแผนพัฒนาHRD(IDP)'!$B$8:$B$648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6">
        <v>11</v>
      </c>
      <c r="B15" s="65" t="s">
        <v>45</v>
      </c>
      <c r="C15" s="22" t="s">
        <v>71</v>
      </c>
      <c r="D15" s="39" t="str">
        <f>IF(COUNTIF('วางแผนพัฒนาHRD(IDP)'!$B$8:$B$648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6">
        <v>12</v>
      </c>
      <c r="B16" s="65" t="s">
        <v>32</v>
      </c>
      <c r="C16" s="22" t="s">
        <v>65</v>
      </c>
      <c r="D16" s="39" t="str">
        <f>IF(COUNTIF('วางแผนพัฒนาHRD(IDP)'!$B$8:$B$648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6">
        <v>13</v>
      </c>
      <c r="B17" s="65" t="s">
        <v>33</v>
      </c>
      <c r="C17" s="22" t="s">
        <v>67</v>
      </c>
      <c r="D17" s="39" t="str">
        <f>IF(COUNTIF('วางแผนพัฒนาHRD(IDP)'!$B$8:$B$648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6">
        <v>14</v>
      </c>
      <c r="B18" s="65" t="s">
        <v>112</v>
      </c>
      <c r="C18" s="22" t="s">
        <v>70</v>
      </c>
      <c r="D18" s="39" t="str">
        <f>IF(COUNTIF('วางแผนพัฒนาHRD(IDP)'!$B$8:$B$648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6">
        <v>15</v>
      </c>
      <c r="B19" s="65" t="s">
        <v>31</v>
      </c>
      <c r="C19" s="22" t="s">
        <v>65</v>
      </c>
      <c r="D19" s="39" t="str">
        <f>IF(COUNTIF('วางแผนพัฒนาHRD(IDP)'!$B$8:$B$648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6">
        <v>16</v>
      </c>
      <c r="B20" s="65" t="s">
        <v>101</v>
      </c>
      <c r="C20" s="22" t="s">
        <v>102</v>
      </c>
      <c r="D20" s="39" t="str">
        <f>IF(COUNTIF('วางแผนพัฒนาHRD(IDP)'!$B$8:$B$648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6">
        <v>17</v>
      </c>
      <c r="B21" s="65" t="s">
        <v>105</v>
      </c>
      <c r="C21" s="22" t="s">
        <v>15</v>
      </c>
      <c r="D21" s="39" t="str">
        <f>IF(COUNTIF('วางแผนพัฒนาHRD(IDP)'!$B$8:$B$648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6">
        <v>18</v>
      </c>
      <c r="B22" s="65" t="s">
        <v>107</v>
      </c>
      <c r="C22" s="22" t="s">
        <v>71</v>
      </c>
      <c r="D22" s="39" t="str">
        <f>IF(COUNTIF('วางแผนพัฒนาHRD(IDP)'!$B$8:$B$648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6">
        <v>19</v>
      </c>
      <c r="B23" s="65" t="s">
        <v>108</v>
      </c>
      <c r="C23" s="22" t="s">
        <v>65</v>
      </c>
      <c r="D23" s="39" t="str">
        <f>IF(COUNTIF('วางแผนพัฒนาHRD(IDP)'!$B$8:$B$648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x14ac:dyDescent="0.35">
      <c r="A24" s="36">
        <v>20</v>
      </c>
      <c r="B24" s="65" t="s">
        <v>44</v>
      </c>
      <c r="C24" s="22" t="s">
        <v>68</v>
      </c>
      <c r="D24" s="39" t="str">
        <f>IF(COUNTIF('วางแผนพัฒนาHRD(IDP)'!$B$8:$B$648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6">
        <v>21</v>
      </c>
      <c r="B25" s="65" t="s">
        <v>124</v>
      </c>
      <c r="C25" s="22" t="s">
        <v>65</v>
      </c>
      <c r="D25" s="39" t="str">
        <f>IF(COUNTIF('วางแผนพัฒนาHRD(IDP)'!$B$8:$B$648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6">
        <v>22</v>
      </c>
      <c r="B26" s="65" t="s">
        <v>40</v>
      </c>
      <c r="C26" s="22" t="s">
        <v>65</v>
      </c>
      <c r="D26" s="39" t="str">
        <f>IF(COUNTIF('วางแผนพัฒนาHRD(IDP)'!$B$8:$B$648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6">
        <v>23</v>
      </c>
      <c r="B27" s="65" t="s">
        <v>103</v>
      </c>
      <c r="C27" s="22" t="s">
        <v>102</v>
      </c>
      <c r="D27" s="39" t="str">
        <f>IF(COUNTIF('วางแผนพัฒนาHRD(IDP)'!$B$8:$B$648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6">
        <v>24</v>
      </c>
      <c r="B28" s="65" t="s">
        <v>38</v>
      </c>
      <c r="C28" s="22" t="s">
        <v>65</v>
      </c>
      <c r="D28" s="39" t="str">
        <f>IF(COUNTIF('วางแผนพัฒนาHRD(IDP)'!$B$8:$B$648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6">
        <v>25</v>
      </c>
      <c r="B29" s="65" t="s">
        <v>110</v>
      </c>
      <c r="C29" s="22" t="s">
        <v>71</v>
      </c>
      <c r="D29" s="39" t="str">
        <f>IF(COUNTIF('วางแผนพัฒนาHRD(IDP)'!$B$8:$B$648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6">
        <v>26</v>
      </c>
      <c r="B30" s="65" t="s">
        <v>125</v>
      </c>
      <c r="C30" s="22" t="s">
        <v>130</v>
      </c>
      <c r="D30" s="39" t="str">
        <f>IF(COUNTIF('วางแผนพัฒนาHRD(IDP)'!$B$8:$B$648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6">
        <v>27</v>
      </c>
      <c r="B31" s="65" t="s">
        <v>41</v>
      </c>
      <c r="C31" s="22" t="s">
        <v>68</v>
      </c>
      <c r="D31" s="39" t="str">
        <f>IF(COUNTIF('วางแผนพัฒนาHRD(IDP)'!$B$8:$B$648,B31),"มีแผนการพัฒนาแล้ว",IF(B31="","ป้อนรายชื่อบุคลากรเพิ่ม(ถ้ามี)","ยังไม่มีแผนการพัฒนา"))</f>
        <v>ยังไม่มีแผนการพัฒนา</v>
      </c>
    </row>
    <row r="32" spans="1:4" x14ac:dyDescent="0.35">
      <c r="A32" s="36">
        <v>28</v>
      </c>
      <c r="B32" s="65" t="s">
        <v>133</v>
      </c>
      <c r="C32" s="22" t="s">
        <v>71</v>
      </c>
      <c r="D32" s="39" t="str">
        <f>IF(COUNTIF('วางแผนพัฒนาHRD(IDP)'!$B$8:$B$648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6">
        <v>29</v>
      </c>
      <c r="B33" s="65" t="s">
        <v>126</v>
      </c>
      <c r="C33" s="22" t="s">
        <v>65</v>
      </c>
      <c r="D33" s="39" t="str">
        <f>IF(COUNTIF('วางแผนพัฒนาHRD(IDP)'!$B$8:$B$648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6">
        <v>30</v>
      </c>
      <c r="B34" s="65" t="s">
        <v>111</v>
      </c>
      <c r="C34" s="22" t="s">
        <v>70</v>
      </c>
      <c r="D34" s="39" t="str">
        <f>IF(COUNTIF('วางแผนพัฒนาHRD(IDP)'!$B$8:$B$648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6">
        <v>31</v>
      </c>
      <c r="B35" s="65" t="s">
        <v>104</v>
      </c>
      <c r="C35" s="22" t="s">
        <v>71</v>
      </c>
      <c r="D35" s="39" t="str">
        <f>IF(COUNTIF('วางแผนพัฒนาHRD(IDP)'!$B$8:$B$648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6">
        <v>32</v>
      </c>
      <c r="B36" s="65" t="s">
        <v>35</v>
      </c>
      <c r="C36" s="22" t="s">
        <v>65</v>
      </c>
      <c r="D36" s="39" t="str">
        <f>IF(COUNTIF('วางแผนพัฒนาHRD(IDP)'!$B$8:$B$648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36">
        <v>33</v>
      </c>
      <c r="B37" s="65" t="s">
        <v>128</v>
      </c>
      <c r="C37" s="22" t="s">
        <v>65</v>
      </c>
      <c r="D37" s="39" t="str">
        <f>IF(COUNTIF('วางแผนพัฒนาHRD(IDP)'!$B$8:$B$648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36">
        <v>34</v>
      </c>
      <c r="B38" s="65" t="s">
        <v>113</v>
      </c>
      <c r="C38" s="22" t="s">
        <v>71</v>
      </c>
      <c r="D38" s="39" t="str">
        <f>IF(COUNTIF('วางแผนพัฒนาHRD(IDP)'!$B$8:$B$648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x14ac:dyDescent="0.35">
      <c r="A39" s="36">
        <v>35</v>
      </c>
      <c r="B39" s="65" t="s">
        <v>114</v>
      </c>
      <c r="C39" s="22" t="s">
        <v>65</v>
      </c>
      <c r="D39" s="39" t="str">
        <f>IF(COUNTIF('วางแผนพัฒนาHRD(IDP)'!$B$8:$B$648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36">
        <v>36</v>
      </c>
      <c r="B40" s="65" t="s">
        <v>115</v>
      </c>
      <c r="C40" s="22" t="s">
        <v>71</v>
      </c>
      <c r="D40" s="39" t="str">
        <f>IF(COUNTIF('วางแผนพัฒนาHRD(IDP)'!$B$8:$B$648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36">
        <v>37</v>
      </c>
      <c r="B41" s="65" t="s">
        <v>129</v>
      </c>
      <c r="C41" s="22" t="s">
        <v>130</v>
      </c>
      <c r="D41" s="39" t="str">
        <f>IF(COUNTIF('วางแผนพัฒนาHRD(IDP)'!$B$8:$B$648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36">
        <v>38</v>
      </c>
      <c r="B42" s="65" t="s">
        <v>37</v>
      </c>
      <c r="C42" s="22" t="s">
        <v>65</v>
      </c>
      <c r="D42" s="39" t="str">
        <f>IF(COUNTIF('วางแผนพัฒนาHRD(IDP)'!$B$8:$B$648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36">
        <v>39</v>
      </c>
      <c r="B43" s="65" t="s">
        <v>132</v>
      </c>
      <c r="C43" s="22" t="s">
        <v>130</v>
      </c>
      <c r="D43" s="39" t="str">
        <f>IF(COUNTIF('วางแผนพัฒนาHRD(IDP)'!$B$8:$B$648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36">
        <v>40</v>
      </c>
      <c r="B44" s="65" t="s">
        <v>30</v>
      </c>
      <c r="C44" s="22" t="s">
        <v>66</v>
      </c>
      <c r="D44" s="39" t="str">
        <f>IF(COUNTIF('วางแผนพัฒนาHRD(IDP)'!$B$8:$B$648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36">
        <v>41</v>
      </c>
      <c r="B45" s="65" t="s">
        <v>48</v>
      </c>
      <c r="C45" s="22" t="s">
        <v>73</v>
      </c>
      <c r="D45" s="39" t="str">
        <f>IF(COUNTIF('วางแผนพัฒนาHRD(IDP)'!$B$8:$B$648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36">
        <v>42</v>
      </c>
      <c r="B46" s="65" t="s">
        <v>98</v>
      </c>
      <c r="C46" s="22" t="s">
        <v>74</v>
      </c>
      <c r="D46" s="39" t="str">
        <f>IF(COUNTIF('วางแผนพัฒนาHRD(IDP)'!$B$8:$B$648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36">
        <v>43</v>
      </c>
      <c r="B47" s="65" t="s">
        <v>46</v>
      </c>
      <c r="C47" s="22" t="s">
        <v>72</v>
      </c>
      <c r="D47" s="39" t="str">
        <f>IF(COUNTIF('วางแผนพัฒนาHRD(IDP)'!$B$8:$B$648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36">
        <v>44</v>
      </c>
      <c r="B48" s="65" t="s">
        <v>50</v>
      </c>
      <c r="C48" s="22" t="s">
        <v>74</v>
      </c>
      <c r="D48" s="39" t="str">
        <f>IF(COUNTIF('วางแผนพัฒนาHRD(IDP)'!$B$8:$B$648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36">
        <v>45</v>
      </c>
      <c r="B49" s="65" t="s">
        <v>52</v>
      </c>
      <c r="C49" s="22" t="s">
        <v>74</v>
      </c>
      <c r="D49" s="39" t="str">
        <f>IF(COUNTIF('วางแผนพัฒนาHRD(IDP)'!$B$8:$B$648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36">
        <v>46</v>
      </c>
      <c r="B50" s="65" t="s">
        <v>51</v>
      </c>
      <c r="C50" s="22" t="s">
        <v>74</v>
      </c>
      <c r="D50" s="39" t="str">
        <f>IF(COUNTIF('วางแผนพัฒนาHRD(IDP)'!$B$8:$B$648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36">
        <v>47</v>
      </c>
      <c r="B51" s="65" t="s">
        <v>53</v>
      </c>
      <c r="C51" s="22" t="s">
        <v>74</v>
      </c>
      <c r="D51" s="39" t="str">
        <f>IF(COUNTIF('วางแผนพัฒนาHRD(IDP)'!$B$8:$B$648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36">
        <v>48</v>
      </c>
      <c r="B52" s="65" t="s">
        <v>54</v>
      </c>
      <c r="C52" s="22" t="s">
        <v>75</v>
      </c>
      <c r="D52" s="39" t="str">
        <f>IF(COUNTIF('วางแผนพัฒนาHRD(IDP)'!$B$8:$B$648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36">
        <v>49</v>
      </c>
      <c r="B53" s="65" t="s">
        <v>49</v>
      </c>
      <c r="C53" s="22" t="s">
        <v>74</v>
      </c>
      <c r="D53" s="39" t="str">
        <f>IF(COUNTIF('วางแผนพัฒนาHRD(IDP)'!$B$8:$B$648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36">
        <v>50</v>
      </c>
      <c r="B54" s="65" t="s">
        <v>56</v>
      </c>
      <c r="C54" s="22" t="s">
        <v>76</v>
      </c>
      <c r="D54" s="39" t="str">
        <f>IF(COUNTIF('วางแผนพัฒนาHRD(IDP)'!$B$8:$B$648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36">
        <v>51</v>
      </c>
      <c r="B55" s="65" t="s">
        <v>55</v>
      </c>
      <c r="C55" s="22" t="s">
        <v>76</v>
      </c>
      <c r="D55" s="39" t="str">
        <f>IF(COUNTIF('วางแผนพัฒนาHRD(IDP)'!$B$8:$B$648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35">
      <c r="A56" s="36">
        <v>52</v>
      </c>
      <c r="B56" s="65" t="s">
        <v>57</v>
      </c>
      <c r="C56" s="22" t="s">
        <v>74</v>
      </c>
      <c r="D56" s="39" t="str">
        <f>IF(COUNTIF('วางแผนพัฒนาHRD(IDP)'!$B$8:$B$648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35">
      <c r="A57" s="36">
        <v>53</v>
      </c>
      <c r="B57" s="65" t="s">
        <v>116</v>
      </c>
      <c r="C57" s="22" t="s">
        <v>74</v>
      </c>
      <c r="D57" s="39" t="str">
        <f>IF(COUNTIF('วางแผนพัฒนาHRD(IDP)'!$B$8:$B$648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35">
      <c r="A58" s="36">
        <v>54</v>
      </c>
      <c r="B58" s="65" t="s">
        <v>58</v>
      </c>
      <c r="C58" s="22" t="s">
        <v>74</v>
      </c>
      <c r="D58" s="39" t="str">
        <f>IF(COUNTIF('วางแผนพัฒนาHRD(IDP)'!$B$8:$B$648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35">
      <c r="A59" s="36">
        <v>55</v>
      </c>
      <c r="B59" s="65" t="s">
        <v>60</v>
      </c>
      <c r="C59" s="22" t="s">
        <v>74</v>
      </c>
      <c r="D59" s="39" t="str">
        <f>IF(COUNTIF('วางแผนพัฒนาHRD(IDP)'!$B$8:$B$648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35">
      <c r="A60" s="36">
        <v>56</v>
      </c>
      <c r="B60" s="65" t="s">
        <v>117</v>
      </c>
      <c r="C60" s="22" t="s">
        <v>74</v>
      </c>
      <c r="D60" s="39" t="str">
        <f>IF(COUNTIF('วางแผนพัฒนาHRD(IDP)'!$B$8:$B$648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35">
      <c r="A61" s="36">
        <v>57</v>
      </c>
      <c r="B61" s="65" t="s">
        <v>59</v>
      </c>
      <c r="C61" s="22" t="s">
        <v>74</v>
      </c>
      <c r="D61" s="39" t="str">
        <f>IF(COUNTIF('วางแผนพัฒนาHRD(IDP)'!$B$8:$B$648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35">
      <c r="A62" s="36">
        <v>58</v>
      </c>
      <c r="B62" s="65" t="s">
        <v>118</v>
      </c>
      <c r="C62" s="22" t="s">
        <v>74</v>
      </c>
      <c r="D62" s="39" t="str">
        <f>IF(COUNTIF('วางแผนพัฒนาHRD(IDP)'!$B$8:$B$648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35">
      <c r="A63" s="36">
        <v>59</v>
      </c>
      <c r="B63" s="65" t="s">
        <v>62</v>
      </c>
      <c r="C63" s="22" t="s">
        <v>74</v>
      </c>
      <c r="D63" s="39" t="str">
        <f>IF(COUNTIF('วางแผนพัฒนาHRD(IDP)'!$B$8:$B$648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35">
      <c r="A64" s="36">
        <v>60</v>
      </c>
      <c r="B64" s="65" t="s">
        <v>61</v>
      </c>
      <c r="C64" s="22" t="s">
        <v>74</v>
      </c>
      <c r="D64" s="39" t="str">
        <f>IF(COUNTIF('วางแผนพัฒนาHRD(IDP)'!$B$8:$B$648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35">
      <c r="A65" s="36">
        <v>61</v>
      </c>
      <c r="B65" s="65" t="s">
        <v>119</v>
      </c>
      <c r="C65" s="22" t="s">
        <v>74</v>
      </c>
      <c r="D65" s="39" t="str">
        <f>IF(COUNTIF('วางแผนพัฒนาHRD(IDP)'!$B$8:$B$648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35">
      <c r="A66" s="36">
        <v>62</v>
      </c>
      <c r="B66" s="65" t="s">
        <v>77</v>
      </c>
      <c r="C66" s="22" t="s">
        <v>74</v>
      </c>
      <c r="D66" s="39" t="str">
        <f>IF(COUNTIF('วางแผนพัฒนาHRD(IDP)'!$B$8:$B$648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35">
      <c r="A67" s="36">
        <v>63</v>
      </c>
      <c r="B67" s="65" t="s">
        <v>106</v>
      </c>
      <c r="C67" s="22" t="s">
        <v>74</v>
      </c>
      <c r="D67" s="39" t="str">
        <f>IF(COUNTIF('วางแผนพัฒนาHRD(IDP)'!$B$8:$B$648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35">
      <c r="A68" s="36">
        <v>64</v>
      </c>
      <c r="B68" s="65"/>
      <c r="C68" s="22"/>
      <c r="D68" s="39" t="str">
        <f>IF(COUNTIF('วางแผนพัฒนาHRD(IDP)'!$B$8:$B$648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36">
        <v>65</v>
      </c>
      <c r="B69" s="65"/>
      <c r="C69" s="22"/>
      <c r="D69" s="39" t="str">
        <f>IF(COUNTIF('วางแผนพัฒนาHRD(IDP)'!$B$8:$B$648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36">
        <v>66</v>
      </c>
      <c r="B70" s="61"/>
      <c r="C70" s="62"/>
      <c r="D70" s="39" t="str">
        <f>IF(COUNTIF('วางแผนพัฒนาHRD(IDP)'!$B$8:$B$648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36">
        <v>67</v>
      </c>
      <c r="B71" s="61"/>
      <c r="C71" s="62"/>
      <c r="D71" s="39" t="str">
        <f>IF(COUNTIF('วางแผนพัฒนาHRD(IDP)'!$B$8:$B$648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36">
        <v>68</v>
      </c>
      <c r="B72" s="61"/>
      <c r="C72" s="62"/>
      <c r="D72" s="39" t="str">
        <f>IF(COUNTIF('วางแผนพัฒนาHRD(IDP)'!$B$8:$B$648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36">
        <v>69</v>
      </c>
      <c r="B73" s="61"/>
      <c r="C73" s="62"/>
      <c r="D73" s="39" t="str">
        <f>IF(COUNTIF('วางแผนพัฒนาHRD(IDP)'!$B$8:$B$648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36">
        <v>70</v>
      </c>
      <c r="B74" s="61"/>
      <c r="C74" s="62"/>
      <c r="D74" s="39" t="str">
        <f>IF(COUNTIF('วางแผนพัฒนาHRD(IDP)'!$B$8:$B$648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36">
        <v>71</v>
      </c>
      <c r="B75" s="61"/>
      <c r="C75" s="62"/>
      <c r="D75" s="39" t="str">
        <f>IF(COUNTIF('วางแผนพัฒนาHRD(IDP)'!$B$8:$B$648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36">
        <v>72</v>
      </c>
      <c r="B76" s="61"/>
      <c r="C76" s="62"/>
      <c r="D76" s="39" t="str">
        <f>IF(COUNTIF('วางแผนพัฒนาHRD(IDP)'!$B$8:$B$648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36">
        <v>73</v>
      </c>
      <c r="B77" s="61"/>
      <c r="C77" s="62"/>
      <c r="D77" s="39" t="str">
        <f>IF(COUNTIF('วางแผนพัฒนาHRD(IDP)'!$B$8:$B$648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36">
        <v>74</v>
      </c>
      <c r="B78" s="61"/>
      <c r="C78" s="62"/>
      <c r="D78" s="39" t="str">
        <f>IF(COUNTIF('วางแผนพัฒนาHRD(IDP)'!$B$8:$B$648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36">
        <v>75</v>
      </c>
      <c r="B79" s="61"/>
      <c r="C79" s="62"/>
      <c r="D79" s="39" t="str">
        <f>IF(COUNTIF('วางแผนพัฒนาHRD(IDP)'!$B$8:$B$648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36">
        <v>76</v>
      </c>
      <c r="B80" s="61"/>
      <c r="C80" s="62"/>
      <c r="D80" s="39" t="str">
        <f>IF(COUNTIF('วางแผนพัฒนาHRD(IDP)'!$B$8:$B$648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36">
        <v>77</v>
      </c>
      <c r="B81" s="61"/>
      <c r="C81" s="62"/>
      <c r="D81" s="39" t="str">
        <f>IF(COUNTIF('วางแผนพัฒนาHRD(IDP)'!$B$8:$B$648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36">
        <v>78</v>
      </c>
      <c r="B82" s="61"/>
      <c r="C82" s="62"/>
      <c r="D82" s="39" t="str">
        <f>IF(COUNTIF('วางแผนพัฒนาHRD(IDP)'!$B$8:$B$648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36">
        <v>79</v>
      </c>
      <c r="B83" s="61"/>
      <c r="C83" s="62"/>
      <c r="D83" s="39" t="str">
        <f>IF(COUNTIF('วางแผนพัฒนาHRD(IDP)'!$B$8:$B$648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36">
        <v>80</v>
      </c>
      <c r="B84" s="61"/>
      <c r="C84" s="62"/>
      <c r="D84" s="39" t="str">
        <f>IF(COUNTIF('วางแผนพัฒนาHRD(IDP)'!$B$8:$B$648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36">
        <v>81</v>
      </c>
      <c r="B85" s="61"/>
      <c r="C85" s="62"/>
      <c r="D85" s="39" t="str">
        <f>IF(COUNTIF('วางแผนพัฒนาHRD(IDP)'!$B$8:$B$648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36">
        <v>82</v>
      </c>
      <c r="B86" s="61"/>
      <c r="C86" s="62"/>
      <c r="D86" s="39" t="str">
        <f>IF(COUNTIF('วางแผนพัฒนาHRD(IDP)'!$B$8:$B$648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36">
        <v>83</v>
      </c>
      <c r="B87" s="61"/>
      <c r="C87" s="62"/>
      <c r="D87" s="39" t="str">
        <f>IF(COUNTIF('วางแผนพัฒนาHRD(IDP)'!$B$8:$B$648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36">
        <v>84</v>
      </c>
      <c r="B88" s="61"/>
      <c r="C88" s="62"/>
      <c r="D88" s="39" t="str">
        <f>IF(COUNTIF('วางแผนพัฒนาHRD(IDP)'!$B$8:$B$648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36">
        <v>85</v>
      </c>
      <c r="B89" s="61"/>
      <c r="C89" s="62"/>
      <c r="D89" s="39" t="str">
        <f>IF(COUNTIF('วางแผนพัฒนาHRD(IDP)'!$B$8:$B$648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36">
        <v>86</v>
      </c>
      <c r="B90" s="61"/>
      <c r="C90" s="62"/>
      <c r="D90" s="39" t="str">
        <f>IF(COUNTIF('วางแผนพัฒนาHRD(IDP)'!$B$8:$B$648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36">
        <v>87</v>
      </c>
      <c r="B91" s="61"/>
      <c r="C91" s="62"/>
      <c r="D91" s="39" t="str">
        <f>IF(COUNTIF('วางแผนพัฒนาHRD(IDP)'!$B$8:$B$648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36">
        <v>88</v>
      </c>
      <c r="B92" s="61"/>
      <c r="C92" s="62"/>
      <c r="D92" s="39" t="str">
        <f>IF(COUNTIF('วางแผนพัฒนาHRD(IDP)'!$B$8:$B$648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36">
        <v>89</v>
      </c>
      <c r="B93" s="61"/>
      <c r="C93" s="62"/>
      <c r="D93" s="39" t="str">
        <f>IF(COUNTIF('วางแผนพัฒนาHRD(IDP)'!$B$8:$B$648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36">
        <v>90</v>
      </c>
      <c r="B94" s="61"/>
      <c r="C94" s="62"/>
      <c r="D94" s="39" t="str">
        <f>IF(COUNTIF('วางแผนพัฒนาHRD(IDP)'!$B$8:$B$648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36">
        <v>91</v>
      </c>
      <c r="B95" s="61"/>
      <c r="C95" s="62"/>
      <c r="D95" s="39" t="str">
        <f>IF(COUNTIF('วางแผนพัฒนาHRD(IDP)'!$B$8:$B$648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36">
        <v>92</v>
      </c>
      <c r="B96" s="61"/>
      <c r="C96" s="62"/>
      <c r="D96" s="39" t="str">
        <f>IF(COUNTIF('วางแผนพัฒนาHRD(IDP)'!$B$8:$B$648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36">
        <v>93</v>
      </c>
      <c r="B97" s="61"/>
      <c r="C97" s="62"/>
      <c r="D97" s="39" t="str">
        <f>IF(COUNTIF('วางแผนพัฒนาHRD(IDP)'!$B$8:$B$648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36">
        <v>94</v>
      </c>
      <c r="B98" s="61"/>
      <c r="C98" s="62"/>
      <c r="D98" s="39" t="str">
        <f>IF(COUNTIF('วางแผนพัฒนาHRD(IDP)'!$B$8:$B$648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36">
        <v>95</v>
      </c>
      <c r="B99" s="61"/>
      <c r="C99" s="62"/>
      <c r="D99" s="39" t="str">
        <f>IF(COUNTIF('วางแผนพัฒนาHRD(IDP)'!$B$8:$B$648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36">
        <v>96</v>
      </c>
      <c r="B100" s="61"/>
      <c r="C100" s="62"/>
      <c r="D100" s="39" t="str">
        <f>IF(COUNTIF('วางแผนพัฒนาHRD(IDP)'!$B$8:$B$648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36">
        <v>97</v>
      </c>
      <c r="B101" s="61"/>
      <c r="C101" s="62"/>
      <c r="D101" s="39" t="str">
        <f>IF(COUNTIF('วางแผนพัฒนาHRD(IDP)'!$B$8:$B$648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36">
        <v>98</v>
      </c>
      <c r="B102" s="61"/>
      <c r="C102" s="62"/>
      <c r="D102" s="39" t="str">
        <f>IF(COUNTIF('วางแผนพัฒนาHRD(IDP)'!$B$8:$B$648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36">
        <v>99</v>
      </c>
      <c r="B103" s="61"/>
      <c r="C103" s="62"/>
      <c r="D103" s="39" t="str">
        <f>IF(COUNTIF('วางแผนพัฒนาHRD(IDP)'!$B$8:$B$648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36">
        <v>100</v>
      </c>
      <c r="B104" s="61"/>
      <c r="C104" s="62"/>
      <c r="D104" s="39" t="str">
        <f>IF(COUNTIF('วางแผนพัฒนาHRD(IDP)'!$B$8:$B$648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36">
        <v>101</v>
      </c>
      <c r="B105" s="61"/>
      <c r="C105" s="62"/>
      <c r="D105" s="39" t="str">
        <f>IF(COUNTIF('วางแผนพัฒนาHRD(IDP)'!$B$8:$B$648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36">
        <v>102</v>
      </c>
      <c r="B106" s="61"/>
      <c r="C106" s="62"/>
      <c r="D106" s="39" t="str">
        <f>IF(COUNTIF('วางแผนพัฒนาHRD(IDP)'!$B$8:$B$648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36">
        <v>103</v>
      </c>
      <c r="B107" s="61"/>
      <c r="C107" s="62"/>
      <c r="D107" s="39" t="str">
        <f>IF(COUNTIF('วางแผนพัฒนาHRD(IDP)'!$B$8:$B$648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36">
        <v>104</v>
      </c>
      <c r="B108" s="61"/>
      <c r="C108" s="62"/>
      <c r="D108" s="39" t="str">
        <f>IF(COUNTIF('วางแผนพัฒนาHRD(IDP)'!$B$8:$B$648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36">
        <v>105</v>
      </c>
      <c r="B109" s="61"/>
      <c r="C109" s="62"/>
      <c r="D109" s="39" t="str">
        <f>IF(COUNTIF('วางแผนพัฒนาHRD(IDP)'!$B$8:$B$648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36">
        <v>106</v>
      </c>
      <c r="B110" s="61"/>
      <c r="C110" s="62"/>
      <c r="D110" s="39" t="str">
        <f>IF(COUNTIF('วางแผนพัฒนาHRD(IDP)'!$B$8:$B$648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36">
        <v>107</v>
      </c>
      <c r="B111" s="61"/>
      <c r="C111" s="62"/>
      <c r="D111" s="39" t="str">
        <f>IF(COUNTIF('วางแผนพัฒนาHRD(IDP)'!$B$8:$B$648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36">
        <v>108</v>
      </c>
      <c r="B112" s="61"/>
      <c r="C112" s="62"/>
      <c r="D112" s="39" t="str">
        <f>IF(COUNTIF('วางแผนพัฒนาHRD(IDP)'!$B$8:$B$648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36">
        <v>109</v>
      </c>
      <c r="B113" s="61"/>
      <c r="C113" s="62"/>
      <c r="D113" s="39" t="str">
        <f>IF(COUNTIF('วางแผนพัฒนาHRD(IDP)'!$B$8:$B$648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36">
        <v>110</v>
      </c>
      <c r="B114" s="61"/>
      <c r="C114" s="62"/>
      <c r="D114" s="39" t="str">
        <f>IF(COUNTIF('วางแผนพัฒนาHRD(IDP)'!$B$8:$B$648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36">
        <v>111</v>
      </c>
      <c r="B115" s="61"/>
      <c r="C115" s="62"/>
      <c r="D115" s="39" t="str">
        <f>IF(COUNTIF('วางแผนพัฒนาHRD(IDP)'!$B$8:$B$648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36">
        <v>112</v>
      </c>
      <c r="B116" s="61"/>
      <c r="C116" s="62"/>
      <c r="D116" s="39" t="str">
        <f>IF(COUNTIF('วางแผนพัฒนาHRD(IDP)'!$B$8:$B$648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36">
        <v>113</v>
      </c>
      <c r="B117" s="61"/>
      <c r="C117" s="62"/>
      <c r="D117" s="39" t="str">
        <f>IF(COUNTIF('วางแผนพัฒนาHRD(IDP)'!$B$8:$B$648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36">
        <v>114</v>
      </c>
      <c r="B118" s="61"/>
      <c r="C118" s="62"/>
      <c r="D118" s="39" t="str">
        <f>IF(COUNTIF('วางแผนพัฒนาHRD(IDP)'!$B$8:$B$648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36">
        <v>115</v>
      </c>
      <c r="B119" s="61"/>
      <c r="C119" s="62"/>
      <c r="D119" s="39" t="str">
        <f>IF(COUNTIF('วางแผนพัฒนาHRD(IDP)'!$B$8:$B$648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36">
        <v>116</v>
      </c>
      <c r="B120" s="61"/>
      <c r="C120" s="62"/>
      <c r="D120" s="39" t="str">
        <f>IF(COUNTIF('วางแผนพัฒนาHRD(IDP)'!$B$8:$B$648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36">
        <v>117</v>
      </c>
      <c r="B121" s="61"/>
      <c r="C121" s="62"/>
      <c r="D121" s="39" t="str">
        <f>IF(COUNTIF('วางแผนพัฒนาHRD(IDP)'!$B$8:$B$648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36">
        <v>118</v>
      </c>
      <c r="B122" s="61"/>
      <c r="C122" s="62"/>
      <c r="D122" s="39" t="str">
        <f>IF(COUNTIF('วางแผนพัฒนาHRD(IDP)'!$B$8:$B$648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36">
        <v>119</v>
      </c>
      <c r="B123" s="61"/>
      <c r="C123" s="62"/>
      <c r="D123" s="39" t="str">
        <f>IF(COUNTIF('วางแผนพัฒนาHRD(IDP)'!$B$8:$B$648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36">
        <v>120</v>
      </c>
      <c r="B124" s="61"/>
      <c r="C124" s="62"/>
      <c r="D124" s="39" t="str">
        <f>IF(COUNTIF('วางแผนพัฒนาHRD(IDP)'!$B$8:$B$648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36">
        <v>121</v>
      </c>
      <c r="B125" s="61"/>
      <c r="C125" s="62"/>
      <c r="D125" s="39" t="str">
        <f>IF(COUNTIF('วางแผนพัฒนาHRD(IDP)'!$B$8:$B$648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36">
        <v>122</v>
      </c>
      <c r="B126" s="61"/>
      <c r="C126" s="62"/>
      <c r="D126" s="39" t="str">
        <f>IF(COUNTIF('วางแผนพัฒนาHRD(IDP)'!$B$8:$B$648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36">
        <v>123</v>
      </c>
      <c r="B127" s="61"/>
      <c r="C127" s="62"/>
      <c r="D127" s="39" t="str">
        <f>IF(COUNTIF('วางแผนพัฒนาHRD(IDP)'!$B$8:$B$648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36">
        <v>124</v>
      </c>
      <c r="B128" s="61"/>
      <c r="C128" s="62"/>
      <c r="D128" s="39" t="str">
        <f>IF(COUNTIF('วางแผนพัฒนาHRD(IDP)'!$B$8:$B$648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36">
        <v>125</v>
      </c>
      <c r="B129" s="61"/>
      <c r="C129" s="62"/>
      <c r="D129" s="39" t="str">
        <f>IF(COUNTIF('วางแผนพัฒนาHRD(IDP)'!$B$8:$B$648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36">
        <v>126</v>
      </c>
      <c r="B130" s="61"/>
      <c r="C130" s="62"/>
      <c r="D130" s="39" t="str">
        <f>IF(COUNTIF('วางแผนพัฒนาHRD(IDP)'!$B$8:$B$648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36">
        <v>127</v>
      </c>
      <c r="B131" s="61"/>
      <c r="C131" s="62"/>
      <c r="D131" s="39" t="str">
        <f>IF(COUNTIF('วางแผนพัฒนาHRD(IDP)'!$B$8:$B$648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36">
        <v>128</v>
      </c>
      <c r="B132" s="61"/>
      <c r="C132" s="62"/>
      <c r="D132" s="39" t="str">
        <f>IF(COUNTIF('วางแผนพัฒนาHRD(IDP)'!$B$8:$B$648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36">
        <v>129</v>
      </c>
      <c r="B133" s="61"/>
      <c r="C133" s="62"/>
      <c r="D133" s="39" t="str">
        <f>IF(COUNTIF('วางแผนพัฒนาHRD(IDP)'!$B$8:$B$648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36">
        <v>130</v>
      </c>
      <c r="B134" s="61"/>
      <c r="C134" s="62"/>
      <c r="D134" s="39" t="str">
        <f>IF(COUNTIF('วางแผนพัฒนาHRD(IDP)'!$B$8:$B$648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36">
        <v>131</v>
      </c>
      <c r="B135" s="61"/>
      <c r="C135" s="62"/>
      <c r="D135" s="39" t="str">
        <f>IF(COUNTIF('วางแผนพัฒนาHRD(IDP)'!$B$8:$B$648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36">
        <v>132</v>
      </c>
      <c r="B136" s="61"/>
      <c r="C136" s="62"/>
      <c r="D136" s="39" t="str">
        <f>IF(COUNTIF('วางแผนพัฒนาHRD(IDP)'!$B$8:$B$648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36">
        <v>133</v>
      </c>
      <c r="B137" s="61"/>
      <c r="C137" s="62"/>
      <c r="D137" s="39" t="str">
        <f>IF(COUNTIF('วางแผนพัฒนาHRD(IDP)'!$B$8:$B$648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36">
        <v>134</v>
      </c>
      <c r="B138" s="61"/>
      <c r="C138" s="62"/>
      <c r="D138" s="39" t="str">
        <f>IF(COUNTIF('วางแผนพัฒนาHRD(IDP)'!$B$8:$B$648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36">
        <v>135</v>
      </c>
      <c r="B139" s="61"/>
      <c r="C139" s="62"/>
      <c r="D139" s="39" t="str">
        <f>IF(COUNTIF('วางแผนพัฒนาHRD(IDP)'!$B$8:$B$648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36">
        <v>136</v>
      </c>
      <c r="B140" s="61"/>
      <c r="C140" s="62"/>
      <c r="D140" s="39" t="str">
        <f>IF(COUNTIF('วางแผนพัฒนาHRD(IDP)'!$B$8:$B$648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36">
        <v>137</v>
      </c>
      <c r="B141" s="61"/>
      <c r="C141" s="62"/>
      <c r="D141" s="39" t="str">
        <f>IF(COUNTIF('วางแผนพัฒนาHRD(IDP)'!$B$8:$B$648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36">
        <v>138</v>
      </c>
      <c r="B142" s="61"/>
      <c r="C142" s="62"/>
      <c r="D142" s="39" t="str">
        <f>IF(COUNTIF('วางแผนพัฒนาHRD(IDP)'!$B$8:$B$648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36">
        <v>139</v>
      </c>
      <c r="B143" s="61"/>
      <c r="C143" s="62"/>
      <c r="D143" s="39" t="str">
        <f>IF(COUNTIF('วางแผนพัฒนาHRD(IDP)'!$B$8:$B$648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36">
        <v>140</v>
      </c>
      <c r="B144" s="61"/>
      <c r="C144" s="62"/>
      <c r="D144" s="39" t="str">
        <f>IF(COUNTIF('วางแผนพัฒนาHRD(IDP)'!$B$8:$B$648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36">
        <v>141</v>
      </c>
      <c r="B145" s="61"/>
      <c r="C145" s="62"/>
      <c r="D145" s="39" t="str">
        <f>IF(COUNTIF('วางแผนพัฒนาHRD(IDP)'!$B$8:$B$648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36">
        <v>142</v>
      </c>
      <c r="B146" s="61"/>
      <c r="C146" s="62"/>
      <c r="D146" s="39" t="str">
        <f>IF(COUNTIF('วางแผนพัฒนาHRD(IDP)'!$B$8:$B$648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36">
        <v>143</v>
      </c>
      <c r="B147" s="61"/>
      <c r="C147" s="62"/>
      <c r="D147" s="39" t="str">
        <f>IF(COUNTIF('วางแผนพัฒนาHRD(IDP)'!$B$8:$B$648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36">
        <v>144</v>
      </c>
      <c r="B148" s="61"/>
      <c r="C148" s="62"/>
      <c r="D148" s="39" t="str">
        <f>IF(COUNTIF('วางแผนพัฒนาHRD(IDP)'!$B$8:$B$648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36">
        <v>145</v>
      </c>
      <c r="B149" s="61"/>
      <c r="C149" s="62"/>
      <c r="D149" s="39" t="str">
        <f>IF(COUNTIF('วางแผนพัฒนาHRD(IDP)'!$B$8:$B$648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36">
        <v>146</v>
      </c>
      <c r="B150" s="61"/>
      <c r="C150" s="62"/>
      <c r="D150" s="39" t="str">
        <f>IF(COUNTIF('วางแผนพัฒนาHRD(IDP)'!$B$8:$B$648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36">
        <v>147</v>
      </c>
      <c r="B151" s="61"/>
      <c r="C151" s="62"/>
      <c r="D151" s="39" t="str">
        <f>IF(COUNTIF('วางแผนพัฒนาHRD(IDP)'!$B$8:$B$648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protectedRanges>
    <protectedRange password="CE28" sqref="B68:B69" name="ช่วง1_1_2"/>
    <protectedRange password="CE28" sqref="B5:B67" name="ช่วง1_1_2_2"/>
  </protectedRanges>
  <mergeCells count="3">
    <mergeCell ref="A3:D3"/>
    <mergeCell ref="A1:D1"/>
    <mergeCell ref="A2:D2"/>
  </mergeCells>
  <phoneticPr fontId="9" type="noConversion"/>
  <conditionalFormatting sqref="D4:D42 D45:D1048576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42 D45:D1048576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43:D44">
    <cfRule type="containsText" dxfId="4" priority="3" operator="containsText" text="ยังไม่ได้รับการพัฒนา">
      <formula>NOT(ISERROR(SEARCH("ยังไม่ได้รับการพัฒนา",D43)))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ทั้งปีงบประมาณ",D43)))</formula>
    </cfRule>
    <cfRule type="containsText" dxfId="2" priority="5" operator="containsText" text="ได้รับการพัฒนาแล้ว">
      <formula>NOT(ISERROR(SEARCH("ได้รับการพัฒนาแล้ว",D43)))</formula>
    </cfRule>
  </conditionalFormatting>
  <conditionalFormatting sqref="D43:D44">
    <cfRule type="containsText" dxfId="1" priority="1" operator="containsText" text="มีแผนการพัฒนาแล้ว">
      <formula>NOT(ISERROR(SEARCH("มีแผนการพัฒนาแล้ว",D43)))</formula>
    </cfRule>
    <cfRule type="containsText" dxfId="0" priority="2" operator="containsText" text="ยังไม่มีแผนการพัฒนา">
      <formula>NOT(ISERROR(SEARCH("ยังไม่มีแผนการพัฒนา",D43)))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2021-12-29T03:42:02Z</cp:lastPrinted>
  <dcterms:created xsi:type="dcterms:W3CDTF">2019-10-21T02:57:05Z</dcterms:created>
  <dcterms:modified xsi:type="dcterms:W3CDTF">2023-03-03T09:32:39Z</dcterms:modified>
</cp:coreProperties>
</file>